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EXCEL\1. IEXCEL_VN\CHUYEN MUC\1. EXCEL\3. EXCEL TONG HOP\2. EXCEL UNG DUNG\File quản lý tài chính cá nhân Version 2\"/>
    </mc:Choice>
  </mc:AlternateContent>
  <xr:revisionPtr revIDLastSave="0" documentId="13_ncr:1_{F46C4C21-64D6-44FC-849D-D18D7B132BF1}" xr6:coauthVersionLast="47" xr6:coauthVersionMax="47" xr10:uidLastSave="{00000000-0000-0000-0000-000000000000}"/>
  <bookViews>
    <workbookView xWindow="-120" yWindow="-120" windowWidth="29040" windowHeight="15720" activeTab="6" xr2:uid="{CB40F25D-359D-46BA-854D-D804AE3C424E}"/>
  </bookViews>
  <sheets>
    <sheet name="HOME" sheetId="3" r:id="rId1"/>
    <sheet name="THEM KHOAN CHI" sheetId="4" r:id="rId2"/>
    <sheet name="THEM KHOAN THU" sheetId="8" r:id="rId3"/>
    <sheet name="TAI KHOAN - VI" sheetId="9" r:id="rId4"/>
    <sheet name="THONG KE" sheetId="5" r:id="rId5"/>
    <sheet name="HDSD" sheetId="12" r:id="rId6"/>
    <sheet name="GIOI THIEU" sheetId="11" r:id="rId7"/>
  </sheets>
  <definedNames>
    <definedName name="Slicer_DANH_MỤC_CHI">#N/A</definedName>
    <definedName name="Slicer_Năm">#N/A</definedName>
    <definedName name="Slicer_QUỸ___VÍ">#N/A</definedName>
    <definedName name="Slicer_Tháng">#N/A</definedName>
  </definedNames>
  <calcPr calcId="191029"/>
  <pivotCaches>
    <pivotCache cacheId="17" r:id="rId8"/>
    <pivotCache cacheId="18" r:id="rId9"/>
  </pivotCaches>
  <extLs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3" l="1"/>
  <c r="E24" i="8"/>
  <c r="E47" i="4"/>
  <c r="E48" i="4"/>
  <c r="E49" i="4"/>
  <c r="E50" i="4"/>
  <c r="E51" i="4"/>
  <c r="E52" i="4"/>
  <c r="E36" i="4"/>
  <c r="E37" i="4"/>
  <c r="E38" i="4"/>
  <c r="E39" i="4"/>
  <c r="E40" i="4"/>
  <c r="E41" i="4"/>
  <c r="E42" i="4"/>
  <c r="E43" i="4"/>
  <c r="E44" i="4"/>
  <c r="E45" i="4"/>
  <c r="E46" i="4"/>
  <c r="E35" i="4"/>
  <c r="E34" i="4"/>
  <c r="E33" i="4"/>
  <c r="E32" i="4"/>
  <c r="E31" i="4"/>
  <c r="E30" i="4"/>
  <c r="E29" i="4"/>
  <c r="E28" i="4"/>
  <c r="E27" i="4"/>
  <c r="E20" i="4"/>
  <c r="E26" i="4"/>
  <c r="E25" i="4"/>
  <c r="E24" i="4"/>
  <c r="E23" i="4"/>
  <c r="E22" i="4"/>
  <c r="E21" i="4"/>
  <c r="E19" i="4"/>
  <c r="E23" i="8"/>
  <c r="E22" i="8"/>
  <c r="E21" i="8"/>
  <c r="E20" i="8"/>
  <c r="E19" i="8"/>
  <c r="E18" i="8"/>
  <c r="E18" i="4"/>
  <c r="E16" i="8"/>
  <c r="E17" i="8"/>
  <c r="E15" i="8"/>
  <c r="J17" i="9"/>
  <c r="J18" i="9"/>
  <c r="J19" i="9"/>
  <c r="J20" i="9"/>
  <c r="J21" i="9"/>
  <c r="J22" i="9"/>
  <c r="J23" i="9"/>
  <c r="J24" i="9"/>
  <c r="J25" i="9"/>
  <c r="J26" i="9"/>
  <c r="J27" i="9"/>
  <c r="J28" i="9"/>
  <c r="E17" i="9"/>
  <c r="E18" i="9"/>
  <c r="E19" i="9"/>
  <c r="E20" i="9"/>
  <c r="E21" i="9"/>
  <c r="E22" i="9"/>
  <c r="E23" i="9"/>
  <c r="E24" i="9"/>
  <c r="E25" i="9"/>
  <c r="E26" i="9"/>
  <c r="E27" i="9"/>
  <c r="E28" i="9"/>
  <c r="E17" i="4"/>
  <c r="E16" i="4"/>
  <c r="E15" i="4"/>
  <c r="I7" i="5"/>
  <c r="I4" i="5"/>
  <c r="I6" i="5"/>
  <c r="I5" i="5"/>
</calcChain>
</file>

<file path=xl/sharedStrings.xml><?xml version="1.0" encoding="utf-8"?>
<sst xmlns="http://schemas.openxmlformats.org/spreadsheetml/2006/main" count="327" uniqueCount="121">
  <si>
    <t>STT</t>
  </si>
  <si>
    <t>Ngày</t>
  </si>
  <si>
    <t>Tháng</t>
  </si>
  <si>
    <t>Năm</t>
  </si>
  <si>
    <t>QUỸ - VÍ</t>
  </si>
  <si>
    <t>NỘI DUNG CHI TIẾT</t>
  </si>
  <si>
    <t>DANH MỤC CHI</t>
  </si>
  <si>
    <t>TÊN DANH MỤC</t>
  </si>
  <si>
    <t>GHI CHÚ</t>
  </si>
  <si>
    <t>S</t>
  </si>
  <si>
    <t>T</t>
  </si>
  <si>
    <t>C</t>
  </si>
  <si>
    <t>Khoảng 750k/1 tháng. Nếu có thể hãy ở ghép để giảm CP</t>
  </si>
  <si>
    <t>Khoảng 1,2m/1 tháng. Tùy mỗi ngưới sẽ có mức chi khác nhau</t>
  </si>
  <si>
    <t>Khoảng 420k/1 tháng. Như xà phòng, dầu ăn, mắm muối,…</t>
  </si>
  <si>
    <t>SỐ TIỀN CHI</t>
  </si>
  <si>
    <t>Nếu hoàn thành một mục tiêu lớn bạn có thể chi ở ví này</t>
  </si>
  <si>
    <t>DANH MỤC THU</t>
  </si>
  <si>
    <t>SỐ TIỀN THU</t>
  </si>
  <si>
    <t>Cấp tiền cho quỹ S</t>
  </si>
  <si>
    <t>Cấp tiền cho quỹ T</t>
  </si>
  <si>
    <t>Cấp tiền cho quỹ C</t>
  </si>
  <si>
    <t>DANH MỤC THU THEO TỪNG THÁNG</t>
  </si>
  <si>
    <t>DANH MỤC CHI THEO TỪNG THÁNG</t>
  </si>
  <si>
    <t>TỔNG SỐ THU THEO QUỸ</t>
  </si>
  <si>
    <t>TỔNG SỐ CHI THEO QUỸ</t>
  </si>
  <si>
    <t>Tổng tiền còn lại quỹ S</t>
  </si>
  <si>
    <t>Tổng tiền còn lại quỹ T</t>
  </si>
  <si>
    <t>Tổng tiền còn lại quỹ C</t>
  </si>
  <si>
    <t>SỐ TIỀN ĐÃ THU</t>
  </si>
  <si>
    <t>Tổng số tiền</t>
  </si>
  <si>
    <t>SỐ TIỀN ĐÃ CHI</t>
  </si>
  <si>
    <t>TÊN QUỸ</t>
  </si>
  <si>
    <t>TỔNG THU QUỸ</t>
  </si>
  <si>
    <t>TỔNG CHI QUỸ</t>
  </si>
  <si>
    <t>300K/1 lần. Hãy tiêu sao cho hợp lý</t>
  </si>
  <si>
    <t>500k/1 lần. Có thể có tháng bạn sẽ không mua</t>
  </si>
  <si>
    <t>300k/1 lần. Có tháng có và có tháng không</t>
  </si>
  <si>
    <t>Hãy kiểm tra xem tiền trong ví này còn không</t>
  </si>
  <si>
    <t>Khoảng 150k/1 tháng. Cắt giảm bằng việc dùng chung gói mạng</t>
  </si>
  <si>
    <t>Khoảng 180k/1 tháng. Có thể cập nhật tùy theo mức tiêu thụ</t>
  </si>
  <si>
    <t>Khoảng 300k/ 1 tháng. Con số ứng với thực tế của bạn</t>
  </si>
  <si>
    <t>Trích 60% tổng lương</t>
  </si>
  <si>
    <t>Trích 20% tổng lương</t>
  </si>
  <si>
    <t>Trích 60% tổng tiền làm thêm</t>
  </si>
  <si>
    <t>Trích 20% tổng tiền làm thêm</t>
  </si>
  <si>
    <t>Trích 60% tổng tiền Thưởng</t>
  </si>
  <si>
    <t>Trích 20% tổng tiền Thưởng</t>
  </si>
  <si>
    <t xml:space="preserve">Trích 60% thu nhập </t>
  </si>
  <si>
    <t xml:space="preserve">Trích 20% thu nhập </t>
  </si>
  <si>
    <t>DỮ LIỆU CHUYỂN SHAPE</t>
  </si>
  <si>
    <t>Dữ liệu khởi tạo quỹ S</t>
  </si>
  <si>
    <t>Dữ liệu khởi tạo quỹ T</t>
  </si>
  <si>
    <t>Dữ liệu khởi tạo quỹ C</t>
  </si>
  <si>
    <t>Tiền lương quỹ S trích 60% tổng 5 triệu</t>
  </si>
  <si>
    <t>Trích tiền lương quỹ S</t>
  </si>
  <si>
    <t>Tiền lương quỹ T trích 20% tổng 5 triệu</t>
  </si>
  <si>
    <t>Trích tiền lương quỹ T</t>
  </si>
  <si>
    <t>Tiền lương quỹ C trích 20% tổng 5 triệu</t>
  </si>
  <si>
    <t>Làm tròn tiền trích</t>
  </si>
  <si>
    <t>Tiền làm thêm W quỹ S 60% tổng 1.215.050</t>
  </si>
  <si>
    <t>Tiền trích từ làm thêm</t>
  </si>
  <si>
    <t>Tổng - S + C = T</t>
  </si>
  <si>
    <t>Tiền làm thêm W quỹ T 20% tổng 1.215.050</t>
  </si>
  <si>
    <t>Tiền làm thêm W quỹ C 20% tổng 1.215.050</t>
  </si>
  <si>
    <t>Sửa chữa Version sau</t>
  </si>
  <si>
    <t>Trả tiền nhà tháng 6/2022</t>
  </si>
  <si>
    <t>S - Tiền nhà</t>
  </si>
  <si>
    <t>S - Điện + Nước</t>
  </si>
  <si>
    <t>S - Mạng + Thẻ ĐT</t>
  </si>
  <si>
    <t>S - Xăng + Đi lại</t>
  </si>
  <si>
    <t>S - Ăn uống</t>
  </si>
  <si>
    <t>S - Nhu yếu phẩm</t>
  </si>
  <si>
    <t>C - Mua sắm</t>
  </si>
  <si>
    <t>C - Tiệc tùng</t>
  </si>
  <si>
    <t>C - Đồ công nghệ</t>
  </si>
  <si>
    <t>C - Họp lớp - Hiếu hỉ</t>
  </si>
  <si>
    <t>C - Phần thưởng khác</t>
  </si>
  <si>
    <t>T - Xong mục tiêu</t>
  </si>
  <si>
    <t>Tiền ăn ngày 1/6/2022</t>
  </si>
  <si>
    <t>Tiền đi chợ</t>
  </si>
  <si>
    <t>Trả tiền thuê nhà</t>
  </si>
  <si>
    <t>Trả tiền điện nước tháng 6/2022</t>
  </si>
  <si>
    <t>Trả tiền điện nước</t>
  </si>
  <si>
    <t>Ăn sáng 6/6/2022</t>
  </si>
  <si>
    <t>Ăn sáng 2/6/2022</t>
  </si>
  <si>
    <t>Ăn phở</t>
  </si>
  <si>
    <t>Ăn xôi</t>
  </si>
  <si>
    <t>Tiền ăn ngày 7/6/2022</t>
  </si>
  <si>
    <t>Tiền ăn ngày 8/6/2022</t>
  </si>
  <si>
    <t>Tiền ăn ngày 9/6/2022</t>
  </si>
  <si>
    <t>Tiền ăn ngày 10/6/2022</t>
  </si>
  <si>
    <t>Tiền ăn ngày 5/6/2022</t>
  </si>
  <si>
    <t>Tiền ăn ngày 4/6/2022</t>
  </si>
  <si>
    <t>Tiền ăn ngày 3/6/2022</t>
  </si>
  <si>
    <t>Tiền ăn ngày 2/6/2022</t>
  </si>
  <si>
    <t>Đổ xăng xe 11/6/2022</t>
  </si>
  <si>
    <t>Tiền đổ xăng</t>
  </si>
  <si>
    <t>Tiền mạng + 4G 11/6/2022</t>
  </si>
  <si>
    <t>Mạng + Thẻ</t>
  </si>
  <si>
    <t>Ăn lẩu nhà hàng</t>
  </si>
  <si>
    <t>Tự thưởng bản thân</t>
  </si>
  <si>
    <t>Nhu yếu phẩm hằng ngày 12/6/2022</t>
  </si>
  <si>
    <t>Dầu ăn, nước mắm, …</t>
  </si>
  <si>
    <t>Tiền ăn hằng ngày</t>
  </si>
  <si>
    <t>Tiền ăn</t>
  </si>
  <si>
    <t>Xăng xe</t>
  </si>
  <si>
    <t>Tiền xăng</t>
  </si>
  <si>
    <t>Tổng số tiền đã chi</t>
  </si>
  <si>
    <t>Tiền họp lớp</t>
  </si>
  <si>
    <t>S - Tiền lương</t>
  </si>
  <si>
    <t>T - Tiền lương</t>
  </si>
  <si>
    <t>C - Tiền lương</t>
  </si>
  <si>
    <t>S - Tiền làm thêm</t>
  </si>
  <si>
    <t>T - Tiền làm thêm</t>
  </si>
  <si>
    <t>C - Tiền làm thêm</t>
  </si>
  <si>
    <t>S - Thưởng - trợ cấp</t>
  </si>
  <si>
    <t>T - Thưởng - trợ cấp</t>
  </si>
  <si>
    <t>S - Thu nhập khác</t>
  </si>
  <si>
    <t>T - Thu nhập khác</t>
  </si>
  <si>
    <t>C - Thu nhập khác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</si>
</sst>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b/>
      <sz val="10.5"/>
      <color theme="1" tint="4.9989318521683403E-2"/>
      <name val="Calibri"/>
      <family val="2"/>
      <scheme val="minor"/>
    </font>
    <font>
      <sz val="8"/>
      <name val="Calibri"/>
      <family val="2"/>
      <scheme val="minor"/>
    </font>
    <font>
      <b/>
      <sz val="11"/>
      <color theme="1"/>
      <name val="Calibri"/>
      <family val="2"/>
      <scheme val="minor"/>
    </font>
    <font>
      <b/>
      <sz val="11"/>
      <color rgb="FF0070C0"/>
      <name val="Calibri"/>
      <family val="2"/>
      <scheme val="minor"/>
    </font>
    <font>
      <sz val="11"/>
      <color rgb="FFFF0000"/>
      <name val="Calibri"/>
      <family val="2"/>
      <scheme val="minor"/>
    </font>
  </fonts>
  <fills count="10">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theme="9" tint="0.39997558519241921"/>
        <bgColor indexed="64"/>
      </patternFill>
    </fill>
    <fill>
      <patternFill patternType="solid">
        <fgColor rgb="FFC4C9DC"/>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s>
  <borders count="10">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0" tint="-0.14999847407452621"/>
      </left>
      <right/>
      <top/>
      <bottom/>
      <diagonal/>
    </border>
    <border>
      <left/>
      <right/>
      <top style="thin">
        <color theme="0" tint="-0.14999847407452621"/>
      </top>
      <bottom/>
      <diagonal/>
    </border>
    <border>
      <left/>
      <right/>
      <top/>
      <bottom style="thin">
        <color theme="0" tint="-0.14999847407452621"/>
      </bottom>
      <diagonal/>
    </border>
  </borders>
  <cellStyleXfs count="3">
    <xf numFmtId="0" fontId="0" fillId="0" borderId="0"/>
    <xf numFmtId="43" fontId="1" fillId="0" borderId="0" applyFont="0" applyFill="0" applyBorder="0" applyAlignment="0" applyProtection="0"/>
    <xf numFmtId="0" fontId="1" fillId="2" borderId="0" applyNumberFormat="0" applyBorder="0" applyAlignment="0" applyProtection="0"/>
  </cellStyleXfs>
  <cellXfs count="48">
    <xf numFmtId="0" fontId="0" fillId="0" borderId="0" xfId="0"/>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 fillId="3" borderId="4" xfId="2" quotePrefix="1" applyNumberFormat="1" applyFill="1" applyBorder="1" applyAlignment="1">
      <alignment horizontal="center" vertical="center"/>
    </xf>
    <xf numFmtId="0" fontId="1" fillId="3" borderId="5" xfId="2" applyNumberFormat="1" applyFill="1" applyBorder="1" applyAlignment="1">
      <alignment horizontal="center" vertical="center"/>
    </xf>
    <xf numFmtId="0" fontId="2" fillId="4" borderId="7" xfId="0" applyFont="1" applyFill="1" applyBorder="1" applyAlignment="1">
      <alignment horizontal="center" vertical="center"/>
    </xf>
    <xf numFmtId="0" fontId="0" fillId="5" borderId="0" xfId="0" applyFill="1"/>
    <xf numFmtId="0" fontId="0" fillId="3" borderId="5" xfId="2" quotePrefix="1" applyNumberFormat="1" applyFont="1" applyFill="1" applyBorder="1" applyAlignment="1">
      <alignment horizontal="center" vertical="center"/>
    </xf>
    <xf numFmtId="0" fontId="0" fillId="3" borderId="5" xfId="2" applyNumberFormat="1" applyFont="1" applyFill="1" applyBorder="1" applyAlignment="1">
      <alignment horizontal="center" vertical="center"/>
    </xf>
    <xf numFmtId="0" fontId="0" fillId="3" borderId="6" xfId="2" quotePrefix="1" applyNumberFormat="1" applyFont="1" applyFill="1" applyBorder="1" applyAlignment="1">
      <alignment horizontal="left" vertical="center"/>
    </xf>
    <xf numFmtId="0" fontId="1" fillId="3" borderId="4" xfId="2" applyNumberFormat="1" applyFill="1" applyBorder="1" applyAlignment="1">
      <alignment horizontal="center" vertical="center"/>
    </xf>
    <xf numFmtId="164" fontId="0" fillId="3" borderId="5" xfId="1" applyNumberFormat="1" applyFont="1" applyFill="1" applyBorder="1" applyAlignment="1">
      <alignment horizontal="center" vertical="center"/>
    </xf>
    <xf numFmtId="164" fontId="0" fillId="3" borderId="8" xfId="1" applyNumberFormat="1"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7" xfId="0" applyFont="1" applyFill="1" applyBorder="1" applyAlignment="1">
      <alignment horizontal="center" vertical="center"/>
    </xf>
    <xf numFmtId="0" fontId="0" fillId="3" borderId="5" xfId="2" applyNumberFormat="1" applyFont="1" applyFill="1" applyBorder="1" applyAlignment="1">
      <alignment horizontal="left" vertical="center"/>
    </xf>
    <xf numFmtId="0" fontId="1" fillId="3" borderId="5" xfId="2" applyNumberFormat="1" applyFill="1" applyBorder="1" applyAlignment="1">
      <alignment horizontal="left" vertical="center"/>
    </xf>
    <xf numFmtId="0" fontId="0" fillId="3" borderId="0" xfId="0" applyFill="1"/>
    <xf numFmtId="0" fontId="0" fillId="7" borderId="0" xfId="0" applyFill="1"/>
    <xf numFmtId="0" fontId="1" fillId="3" borderId="4" xfId="2" quotePrefix="1" applyNumberFormat="1" applyFill="1" applyBorder="1" applyAlignment="1">
      <alignment horizontal="left" vertical="center"/>
    </xf>
    <xf numFmtId="0" fontId="0" fillId="3" borderId="0" xfId="0" applyFill="1" applyAlignment="1">
      <alignment horizontal="left" vertical="center"/>
    </xf>
    <xf numFmtId="3" fontId="0" fillId="3" borderId="0" xfId="0" applyNumberFormat="1" applyFill="1" applyAlignment="1">
      <alignment vertical="center"/>
    </xf>
    <xf numFmtId="0" fontId="0" fillId="7" borderId="0" xfId="0" applyFill="1" applyAlignment="1">
      <alignment vertical="center"/>
    </xf>
    <xf numFmtId="0" fontId="0" fillId="3" borderId="0" xfId="0" applyFill="1" applyAlignment="1">
      <alignment vertical="center"/>
    </xf>
    <xf numFmtId="0" fontId="0" fillId="8" borderId="0" xfId="0" applyFill="1" applyAlignment="1">
      <alignment vertical="center"/>
    </xf>
    <xf numFmtId="0" fontId="0" fillId="8" borderId="0" xfId="0" applyFill="1"/>
    <xf numFmtId="0" fontId="4" fillId="8" borderId="1" xfId="0" applyFont="1" applyFill="1" applyBorder="1" applyAlignment="1">
      <alignment vertical="center"/>
    </xf>
    <xf numFmtId="164" fontId="4" fillId="8" borderId="1" xfId="1" applyNumberFormat="1" applyFont="1" applyFill="1" applyBorder="1" applyAlignment="1">
      <alignment vertical="center"/>
    </xf>
    <xf numFmtId="0" fontId="0" fillId="3" borderId="0" xfId="0" applyFill="1" applyAlignment="1">
      <alignment horizontal="center" vertical="center"/>
    </xf>
    <xf numFmtId="3" fontId="0" fillId="3" borderId="0" xfId="0" applyNumberFormat="1" applyFill="1" applyAlignment="1">
      <alignment horizontal="right" vertical="center"/>
    </xf>
    <xf numFmtId="3" fontId="0" fillId="3" borderId="0" xfId="0" applyNumberFormat="1" applyFill="1" applyAlignment="1">
      <alignment horizontal="center" vertical="center"/>
    </xf>
    <xf numFmtId="0" fontId="1" fillId="9" borderId="4" xfId="2" quotePrefix="1" applyNumberFormat="1" applyFill="1" applyBorder="1" applyAlignment="1">
      <alignment horizontal="center" vertical="center"/>
    </xf>
    <xf numFmtId="0" fontId="1" fillId="9" borderId="5" xfId="2" quotePrefix="1" applyNumberFormat="1" applyFill="1" applyBorder="1" applyAlignment="1">
      <alignment horizontal="center" vertical="center"/>
    </xf>
    <xf numFmtId="0" fontId="0" fillId="9" borderId="5" xfId="2" quotePrefix="1" applyNumberFormat="1" applyFont="1" applyFill="1" applyBorder="1" applyAlignment="1">
      <alignment horizontal="center" vertical="center"/>
    </xf>
    <xf numFmtId="0" fontId="0" fillId="9" borderId="6" xfId="2" quotePrefix="1" applyNumberFormat="1" applyFont="1" applyFill="1" applyBorder="1" applyAlignment="1">
      <alignment horizontal="left" vertical="center"/>
    </xf>
    <xf numFmtId="164" fontId="1" fillId="9" borderId="6" xfId="1" quotePrefix="1" applyNumberFormat="1" applyFill="1" applyBorder="1" applyAlignment="1">
      <alignment horizontal="center" vertical="center"/>
    </xf>
    <xf numFmtId="164" fontId="0" fillId="9" borderId="1" xfId="1" applyNumberFormat="1" applyFont="1" applyFill="1" applyBorder="1" applyAlignment="1">
      <alignment horizontal="center" vertical="center"/>
    </xf>
    <xf numFmtId="0" fontId="1" fillId="9" borderId="4" xfId="2" applyNumberFormat="1" applyFill="1" applyBorder="1" applyAlignment="1">
      <alignment horizontal="center" vertical="center"/>
    </xf>
    <xf numFmtId="0" fontId="1" fillId="9" borderId="5" xfId="2" applyNumberFormat="1" applyFill="1" applyBorder="1" applyAlignment="1">
      <alignment horizontal="center" vertical="center"/>
    </xf>
    <xf numFmtId="164" fontId="0" fillId="9" borderId="5" xfId="1" applyNumberFormat="1" applyFont="1" applyFill="1" applyBorder="1" applyAlignment="1">
      <alignment horizontal="center" vertical="center"/>
    </xf>
    <xf numFmtId="164" fontId="0" fillId="3" borderId="4" xfId="1" applyNumberFormat="1" applyFont="1" applyFill="1" applyBorder="1" applyAlignment="1">
      <alignment horizontal="center" vertical="center"/>
    </xf>
    <xf numFmtId="0" fontId="0" fillId="3" borderId="4" xfId="2" quotePrefix="1" applyNumberFormat="1" applyFont="1" applyFill="1" applyBorder="1" applyAlignment="1">
      <alignment horizontal="left" vertical="center"/>
    </xf>
    <xf numFmtId="0" fontId="6" fillId="5" borderId="0" xfId="0" applyFont="1" applyFill="1"/>
    <xf numFmtId="164" fontId="0" fillId="7" borderId="0" xfId="0" applyNumberFormat="1" applyFill="1"/>
    <xf numFmtId="0" fontId="4" fillId="3" borderId="0" xfId="0" applyFont="1" applyFill="1" applyAlignment="1">
      <alignment horizontal="center" vertical="center"/>
    </xf>
    <xf numFmtId="0" fontId="5" fillId="7" borderId="9" xfId="0" applyFont="1" applyFill="1" applyBorder="1" applyAlignment="1">
      <alignment horizontal="center" vertical="center"/>
    </xf>
    <xf numFmtId="0" fontId="4" fillId="7" borderId="0" xfId="0" applyFont="1" applyFill="1" applyAlignment="1">
      <alignment horizontal="center" vertical="center"/>
    </xf>
  </cellXfs>
  <cellStyles count="3">
    <cellStyle name="20% - Accent3" xfId="2" builtinId="38"/>
    <cellStyle name="Comma" xfId="1" builtinId="3"/>
    <cellStyle name="Normal" xfId="0" builtinId="0"/>
  </cellStyles>
  <dxfs count="1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center"/>
    </dxf>
    <dxf>
      <alignment horizontal="right"/>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center"/>
    </dxf>
    <dxf>
      <alignment horizontal="right"/>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center"/>
    </dxf>
    <dxf>
      <alignment vertical="center" indent="0"/>
    </dxf>
    <dxf>
      <alignment vertical="center" indent="0"/>
    </dxf>
    <dxf>
      <alignment vertical="center" indent="0"/>
    </dxf>
    <dxf>
      <alignment vertical="center" indent="0"/>
    </dxf>
    <dxf>
      <alignment vertical="center" indent="0"/>
    </dxf>
    <dxf>
      <alignment horizontal="center"/>
    </dxf>
    <dxf>
      <alignment horizontal="cent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center"/>
    </dxf>
    <dxf>
      <alignment horizontal="center"/>
    </dxf>
    <dxf>
      <alignment horizontal="center"/>
    </dxf>
    <dxf>
      <alignment vertical="center" indent="0"/>
    </dxf>
    <dxf>
      <alignment vertical="center" indent="0"/>
    </dxf>
    <dxf>
      <alignment vertical="center" indent="0"/>
    </dxf>
    <dxf>
      <alignment vertical="center" indent="0"/>
    </dxf>
    <dxf>
      <alignment vertical="center" indent="0"/>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0.14999847407452621"/>
        </right>
        <top style="thin">
          <color theme="0" tint="-0.14999847407452621"/>
        </top>
        <bottom/>
      </border>
    </dxf>
    <dxf>
      <border outline="0">
        <left style="thin">
          <color rgb="FFD9D9D9"/>
        </left>
        <right style="thin">
          <color rgb="FFD9D9D9"/>
        </right>
        <top style="thin">
          <color rgb="FFD9D9D9"/>
        </top>
        <bottom style="thin">
          <color rgb="FFD9D9D9"/>
        </bottom>
      </border>
    </dxf>
    <dxf>
      <fill>
        <patternFill patternType="solid">
          <fgColor indexed="64"/>
          <bgColor theme="0"/>
        </patternFill>
      </fill>
      <alignment horizontal="center" vertical="center" textRotation="0" wrapText="0" indent="0" justifyLastLine="0" shrinkToFit="0" readingOrder="0"/>
    </dxf>
    <dxf>
      <border outline="0">
        <bottom style="thin">
          <color rgb="FFD9D9D9"/>
        </bottom>
      </border>
    </dxf>
    <dxf>
      <font>
        <b/>
        <i val="0"/>
        <strike val="0"/>
        <condense val="0"/>
        <extend val="0"/>
        <outline val="0"/>
        <shadow val="0"/>
        <u val="none"/>
        <vertAlign val="baseline"/>
        <sz val="10.5"/>
        <color theme="1" tint="4.9989318521683403E-2"/>
        <name val="Calibri"/>
        <family val="2"/>
        <scheme val="minor"/>
      </font>
      <fill>
        <patternFill patternType="solid">
          <fgColor indexed="64"/>
          <bgColor theme="9" tint="0.39997558519241921"/>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bottom/>
      </border>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theme="0" tint="-0.14999847407452621"/>
        </right>
        <top style="thin">
          <color theme="0" tint="-0.14999847407452621"/>
        </top>
        <bottom/>
      </border>
    </dxf>
    <dxf>
      <border outline="0">
        <left style="thin">
          <color rgb="FFD9D9D9"/>
        </left>
        <right style="thin">
          <color rgb="FFD9D9D9"/>
        </right>
        <top style="thin">
          <color rgb="FFD9D9D9"/>
        </top>
        <bottom style="thin">
          <color rgb="FFD9D9D9"/>
        </bottom>
      </border>
    </dxf>
    <dxf>
      <fill>
        <patternFill patternType="solid">
          <fgColor indexed="64"/>
          <bgColor theme="0"/>
        </patternFill>
      </fill>
      <alignment horizontal="center" vertical="center" textRotation="0" wrapText="0" indent="0" justifyLastLine="0" shrinkToFit="0" readingOrder="0"/>
    </dxf>
    <dxf>
      <border outline="0">
        <bottom style="thin">
          <color rgb="FFD9D9D9"/>
        </bottom>
      </border>
    </dxf>
    <dxf>
      <font>
        <b/>
        <i val="0"/>
        <strike val="0"/>
        <condense val="0"/>
        <extend val="0"/>
        <outline val="0"/>
        <shadow val="0"/>
        <u val="none"/>
        <vertAlign val="baseline"/>
        <sz val="10.5"/>
        <color theme="1" tint="4.9989318521683403E-2"/>
        <name val="Calibri"/>
        <family val="2"/>
        <scheme val="minor"/>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bottom/>
      </border>
    </dxf>
    <dxf>
      <numFmt numFmtId="164" formatCode="_(* #,##0_);_(* \(#,##0\);_(* &quot;-&quot;??_);_(@_)"/>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0" tint="-0.14999847407452621"/>
        </top>
        <bottom/>
      </border>
    </dxf>
    <dxf>
      <numFmt numFmtId="164" formatCode="_(* #,##0_);_(* \(#,##0\);_(* &quot;-&quot;??_);_(@_)"/>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0.14999847407452621"/>
        </right>
        <top style="thin">
          <color theme="0" tint="-0.14999847407452621"/>
        </top>
        <bottom/>
      </border>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0.14999847407452621"/>
        </right>
        <top style="thin">
          <color theme="0" tint="-0.14999847407452621"/>
        </top>
        <bottom/>
      </border>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patternFill>
      </fill>
      <alignment horizontal="center" vertical="center" textRotation="0" wrapText="0" indent="0" justifyLastLine="0" shrinkToFit="0" readingOrder="0"/>
    </dxf>
    <dxf>
      <border outline="0">
        <bottom style="thin">
          <color theme="0" tint="-0.14999847407452621"/>
        </bottom>
      </border>
    </dxf>
    <dxf>
      <font>
        <b/>
        <i val="0"/>
        <strike val="0"/>
        <condense val="0"/>
        <extend val="0"/>
        <outline val="0"/>
        <shadow val="0"/>
        <u val="none"/>
        <vertAlign val="baseline"/>
        <sz val="10.5"/>
        <color theme="1" tint="4.9989318521683403E-2"/>
        <name val="Calibri"/>
        <family val="2"/>
        <scheme val="minor"/>
      </font>
      <fill>
        <patternFill patternType="solid">
          <fgColor indexed="64"/>
          <bgColor theme="9" tint="0.39997558519241921"/>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bottom/>
      </border>
    </dxf>
    <dxf>
      <numFmt numFmtId="164" formatCode="_(* #,##0_);_(* \(#,##0\);_(* &quot;-&quot;??_);_(@_)"/>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0" tint="-0.14999847407452621"/>
        </top>
        <bottom/>
      </border>
    </dxf>
    <dxf>
      <numFmt numFmtId="164" formatCode="_(* #,##0_);_(* \(#,##0\);_(* &quot;-&quot;??_);_(@_)"/>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0.14999847407452621"/>
        </right>
        <top style="thin">
          <color theme="0" tint="-0.14999847407452621"/>
        </top>
        <bottom/>
      </border>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patternFill>
      </fill>
      <alignment horizontal="center" vertical="center" textRotation="0" wrapText="0" indent="0" justifyLastLine="0" shrinkToFit="0" readingOrder="0"/>
    </dxf>
    <dxf>
      <border outline="0">
        <bottom style="thin">
          <color theme="0" tint="-0.14999847407452621"/>
        </bottom>
      </border>
    </dxf>
    <dxf>
      <font>
        <b/>
        <i val="0"/>
        <strike val="0"/>
        <condense val="0"/>
        <extend val="0"/>
        <outline val="0"/>
        <shadow val="0"/>
        <u val="none"/>
        <vertAlign val="baseline"/>
        <sz val="10.5"/>
        <color theme="1" tint="4.9989318521683403E-2"/>
        <name val="Calibri"/>
        <family val="2"/>
        <scheme val="minor"/>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bottom/>
      </border>
    </dxf>
    <dxf>
      <font>
        <b/>
        <i val="0"/>
        <sz val="11"/>
        <color theme="0"/>
      </font>
      <border>
        <bottom style="thin">
          <color theme="8"/>
        </bottom>
        <vertical/>
        <horizontal/>
      </border>
    </dxf>
    <dxf>
      <font>
        <b val="0"/>
        <i val="0"/>
        <strike val="0"/>
        <sz val="11"/>
        <color theme="0"/>
      </font>
      <fill>
        <patternFill>
          <fgColor auto="1"/>
          <bgColor rgb="FF0E0F2E"/>
        </patternFill>
      </fill>
      <border diagonalUp="0" diagonalDown="0">
        <left/>
        <right/>
        <top/>
        <bottom/>
        <vertical/>
        <horizontal/>
      </border>
    </dxf>
    <dxf>
      <font>
        <b/>
        <i val="0"/>
        <sz val="11"/>
        <color theme="1" tint="0.34998626667073579"/>
      </font>
      <fill>
        <patternFill patternType="none">
          <bgColor auto="1"/>
        </patternFill>
      </fill>
      <border diagonalUp="0" diagonalDown="0">
        <left/>
        <right/>
        <top/>
        <bottom/>
        <vertical/>
        <horizontal/>
      </border>
    </dxf>
    <dxf>
      <fill>
        <patternFill patternType="solid">
          <bgColor rgb="FFEEF2F5"/>
        </patternFill>
      </fill>
      <border diagonalUp="0" diagonalDown="0">
        <left/>
        <right/>
        <top/>
        <bottom/>
        <vertical/>
        <horizontal/>
      </border>
    </dxf>
  </dxfs>
  <tableStyles count="2" defaultTableStyle="TableStyleMedium2" defaultPivotStyle="PivotStyleLight16">
    <tableStyle name="Dark Style" pivot="0" table="0" count="8" xr9:uid="{FB968C13-9656-4973-AA12-74A02BD11FBC}">
      <tableStyleElement type="wholeTable" dxfId="109"/>
      <tableStyleElement type="headerRow" dxfId="108"/>
    </tableStyle>
    <tableStyle name="SlicerStyleDark5 2" pivot="0" table="0" count="10" xr9:uid="{60234377-0D33-4A3E-8108-F64714DF114C}">
      <tableStyleElement type="wholeTable" dxfId="107"/>
      <tableStyleElement type="headerRow" dxfId="106"/>
    </tableStyle>
  </tableStyles>
  <colors>
    <mruColors>
      <color rgb="FF000000"/>
      <color rgb="FFEEF2F5"/>
      <color rgb="FFFAFAFA"/>
      <color rgb="FFFDFDFD"/>
      <color rgb="FFC4C9DC"/>
      <color rgb="FF71DAFF"/>
      <color rgb="FFFFCDCD"/>
      <color rgb="FFFF3B3B"/>
      <color rgb="FFFF8181"/>
      <color rgb="FFFFFFFF"/>
    </mruColors>
  </colors>
  <extLst>
    <ext xmlns:x14="http://schemas.microsoft.com/office/spreadsheetml/2009/9/main" uri="{46F421CA-312F-682f-3DD2-61675219B42D}">
      <x14:dxfs count="13">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theme="9" tint="0.80001220740379042"/>
              </stop>
              <stop position="1">
                <color theme="9" tint="0.80001220740379042"/>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8" tint="-0.249977111117893"/>
          </font>
          <fill>
            <patternFill patternType="solid">
              <fgColor theme="8" tint="0.59999389629810485"/>
              <bgColor theme="4" tint="0.79998168889431442"/>
            </patternFill>
          </fill>
          <border>
            <left style="thin">
              <color theme="8" tint="0.59999389629810485"/>
            </left>
            <right style="thin">
              <color theme="8" tint="0.59999389629810485"/>
            </right>
            <top style="thin">
              <color theme="8" tint="0.59999389629810485"/>
            </top>
            <bottom style="thin">
              <color theme="8" tint="0.59999389629810485"/>
            </bottom>
            <vertical/>
            <horizontal/>
          </border>
        </dxf>
        <dxf>
          <font>
            <color theme="0"/>
          </font>
          <fill>
            <patternFill patternType="solid">
              <fgColor theme="8"/>
              <bgColor rgb="FF0070C0"/>
            </patternFill>
          </fill>
          <border diagonalUp="0" diagonalDown="0">
            <left/>
            <right/>
            <top/>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diagonalUp="0" diagonalDown="0">
            <left/>
            <right/>
            <top/>
            <bottom/>
            <vertical/>
            <horizontal/>
          </border>
        </dxf>
        <dxf>
          <fill>
            <patternFill>
              <bgColor theme="0"/>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patternType="solid">
              <bgColor theme="3" tint="0.79998168889431442"/>
            </patternFill>
          </fill>
        </dxf>
      </x14:dxfs>
    </ext>
    <ext xmlns:x14="http://schemas.microsoft.com/office/spreadsheetml/2009/9/main" uri="{EB79DEF2-80B8-43e5-95BD-54CBDDF9020C}">
      <x14:slicerStyles defaultSlicerStyle="Dark Style">
        <x14:slicerStyle name="Dark Style">
          <x14:slicerStyleElements>
            <x14:slicerStyleElement type="unselectedItemWithData" dxfId="12"/>
            <x14:slicerStyleElement type="unselectedItemWithNoData" dxfId="11"/>
            <x14:slicerStyleElement type="selectedItemWithData" dxfId="10"/>
            <x14:slicerStyleElement type="selectedItemWithNoData"/>
            <x14:slicerStyleElement type="hoveredUnselectedItemWithData" dxfId="9"/>
            <x14:slicerStyleElement type="hoveredSelectedItemWithData" dxfId="8"/>
          </x14:slicerStyleElements>
        </x14:slicerStyle>
        <x14:slicerStyle name="SlicerStyleDark5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07/relationships/slicerCache" Target="slicerCaches/slicerCache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[Quan-ly-tai-chinh-ca-nhan-version-2.06.2022.xlsx]THONG KE!PivotTable2</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00B0F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2">
              <a:lumMod val="40000"/>
              <a:lumOff val="60000"/>
            </a:schemeClr>
          </a:solidFill>
          <a:ln>
            <a:noFill/>
          </a:ln>
          <a:effectLst/>
        </c:spPr>
      </c:pivotFmt>
      <c:pivotFmt>
        <c:idx val="4"/>
      </c:pivotFmt>
    </c:pivotFmts>
    <c:plotArea>
      <c:layout>
        <c:manualLayout>
          <c:layoutTarget val="inner"/>
          <c:xMode val="edge"/>
          <c:yMode val="edge"/>
          <c:x val="0.14217799889441679"/>
          <c:y val="0.17952380952380953"/>
          <c:w val="0.83300522758038331"/>
          <c:h val="0.577096925384327"/>
        </c:manualLayout>
      </c:layout>
      <c:barChart>
        <c:barDir val="col"/>
        <c:grouping val="clustered"/>
        <c:varyColors val="0"/>
        <c:ser>
          <c:idx val="0"/>
          <c:order val="0"/>
          <c:tx>
            <c:strRef>
              <c:f>'THONG KE'!$J$18</c:f>
              <c:strCache>
                <c:ptCount val="1"/>
                <c:pt idx="0">
                  <c:v>Total</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'THONG KE'!$I$19:$I$27</c:f>
              <c:strCache>
                <c:ptCount val="8"/>
                <c:pt idx="0">
                  <c:v>S - Tiền nhà</c:v>
                </c:pt>
                <c:pt idx="1">
                  <c:v>S - Điện + Nước</c:v>
                </c:pt>
                <c:pt idx="2">
                  <c:v>S - Ăn uống</c:v>
                </c:pt>
                <c:pt idx="3">
                  <c:v>S - Xăng + Đi lại</c:v>
                </c:pt>
                <c:pt idx="4">
                  <c:v>S - Mạng + Thẻ ĐT</c:v>
                </c:pt>
                <c:pt idx="5">
                  <c:v>C - Tiệc tùng</c:v>
                </c:pt>
                <c:pt idx="6">
                  <c:v>S - Nhu yếu phẩm</c:v>
                </c:pt>
                <c:pt idx="7">
                  <c:v>C - Họp lớp - Hiếu hỉ</c:v>
                </c:pt>
              </c:strCache>
            </c:strRef>
          </c:cat>
          <c:val>
            <c:numRef>
              <c:f>'THONG KE'!$J$19:$J$27</c:f>
              <c:numCache>
                <c:formatCode>#,##0</c:formatCode>
                <c:ptCount val="8"/>
                <c:pt idx="0">
                  <c:v>700000</c:v>
                </c:pt>
                <c:pt idx="1">
                  <c:v>164000</c:v>
                </c:pt>
                <c:pt idx="2">
                  <c:v>1023000</c:v>
                </c:pt>
                <c:pt idx="3">
                  <c:v>240000</c:v>
                </c:pt>
                <c:pt idx="4">
                  <c:v>150000</c:v>
                </c:pt>
                <c:pt idx="5">
                  <c:v>250000</c:v>
                </c:pt>
                <c:pt idx="6">
                  <c:v>280000</c:v>
                </c:pt>
                <c:pt idx="7">
                  <c:v>350000</c:v>
                </c:pt>
              </c:numCache>
            </c:numRef>
          </c:val>
          <c:extLst>
            <c:ext xmlns:c16="http://schemas.microsoft.com/office/drawing/2014/chart" uri="{C3380CC4-5D6E-409C-BE32-E72D297353CC}">
              <c16:uniqueId val="{00000000-1ED3-4A86-9CF0-F3EAE4B6D71E}"/>
            </c:ext>
          </c:extLst>
        </c:ser>
        <c:dLbls>
          <c:dLblPos val="outEnd"/>
          <c:showLegendKey val="0"/>
          <c:showVal val="1"/>
          <c:showCatName val="0"/>
          <c:showSerName val="0"/>
          <c:showPercent val="0"/>
          <c:showBubbleSize val="0"/>
        </c:dLbls>
        <c:gapWidth val="36"/>
        <c:overlap val="100"/>
        <c:axId val="621785296"/>
        <c:axId val="621802768"/>
      </c:barChart>
      <c:catAx>
        <c:axId val="62178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t" anchorCtr="1"/>
          <a:lstStyle/>
          <a:p>
            <a:pPr>
              <a:defRPr sz="900" b="0" i="0" u="none" strike="noStrike" kern="1200" baseline="0">
                <a:solidFill>
                  <a:schemeClr val="tx1">
                    <a:lumMod val="85000"/>
                    <a:lumOff val="15000"/>
                  </a:schemeClr>
                </a:solidFill>
                <a:latin typeface="+mn-lt"/>
                <a:ea typeface="+mn-ea"/>
                <a:cs typeface="+mn-cs"/>
              </a:defRPr>
            </a:pPr>
            <a:endParaRPr lang="en-US"/>
          </a:p>
        </c:txPr>
        <c:crossAx val="621802768"/>
        <c:crosses val="autoZero"/>
        <c:auto val="1"/>
        <c:lblAlgn val="ctr"/>
        <c:lblOffset val="100"/>
        <c:noMultiLvlLbl val="0"/>
      </c:catAx>
      <c:valAx>
        <c:axId val="621802768"/>
        <c:scaling>
          <c:orientation val="minMax"/>
        </c:scaling>
        <c:delete val="0"/>
        <c:axPos val="l"/>
        <c:majorGridlines>
          <c:spPr>
            <a:ln w="6350" cap="flat" cmpd="sng" algn="ctr">
              <a:solidFill>
                <a:schemeClr val="tx1">
                  <a:lumMod val="15000"/>
                  <a:lumOff val="85000"/>
                  <a:alpha val="7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21785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7.png"/><Relationship Id="rId18" Type="http://schemas.openxmlformats.org/officeDocument/2006/relationships/hyperlink" Target="#'THONG KE'!A1"/><Relationship Id="rId26" Type="http://schemas.openxmlformats.org/officeDocument/2006/relationships/image" Target="../media/image16.svg"/><Relationship Id="rId3" Type="http://schemas.openxmlformats.org/officeDocument/2006/relationships/hyperlink" Target="#'THEM KHOAN CHI'!A1"/><Relationship Id="rId21" Type="http://schemas.openxmlformats.org/officeDocument/2006/relationships/hyperlink" Target="#'GIOI THIEU'!A1"/><Relationship Id="rId34" Type="http://schemas.openxmlformats.org/officeDocument/2006/relationships/image" Target="../media/image23.svg"/><Relationship Id="rId7" Type="http://schemas.openxmlformats.org/officeDocument/2006/relationships/hyperlink" Target="https://iexcel.vn" TargetMode="External"/><Relationship Id="rId12" Type="http://schemas.openxmlformats.org/officeDocument/2006/relationships/hyperlink" Target="#'THEM KHOAN THU'!A1"/><Relationship Id="rId17" Type="http://schemas.openxmlformats.org/officeDocument/2006/relationships/image" Target="../media/image10.svg"/><Relationship Id="rId25" Type="http://schemas.openxmlformats.org/officeDocument/2006/relationships/image" Target="../media/image15.png"/><Relationship Id="rId33" Type="http://schemas.openxmlformats.org/officeDocument/2006/relationships/image" Target="../media/image22.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svg"/><Relationship Id="rId29" Type="http://schemas.openxmlformats.org/officeDocument/2006/relationships/image" Target="../media/image19.png"/><Relationship Id="rId1" Type="http://schemas.openxmlformats.org/officeDocument/2006/relationships/hyperlink" Target="https://www.facebook.com/dangduy92it" TargetMode="External"/><Relationship Id="rId6" Type="http://schemas.openxmlformats.org/officeDocument/2006/relationships/hyperlink" Target="#HOME!A1"/><Relationship Id="rId11" Type="http://schemas.openxmlformats.org/officeDocument/2006/relationships/image" Target="../media/image6.svg"/><Relationship Id="rId24" Type="http://schemas.openxmlformats.org/officeDocument/2006/relationships/chart" Target="../charts/chart1.xml"/><Relationship Id="rId32" Type="http://schemas.openxmlformats.org/officeDocument/2006/relationships/hyperlink" Target="https://www.ohay.tv/view/nhung-thoi-quen-giup-ban-tich-luy-tien-bac-hieu-qua/rG3Ni" TargetMode="External"/><Relationship Id="rId5" Type="http://schemas.openxmlformats.org/officeDocument/2006/relationships/image" Target="../media/image3.svg"/><Relationship Id="rId15" Type="http://schemas.openxmlformats.org/officeDocument/2006/relationships/hyperlink" Target="#'TAI KHOAN - VI'!A1"/><Relationship Id="rId23" Type="http://schemas.openxmlformats.org/officeDocument/2006/relationships/image" Target="../media/image14.svg"/><Relationship Id="rId28" Type="http://schemas.openxmlformats.org/officeDocument/2006/relationships/image" Target="../media/image18.svg"/><Relationship Id="rId10" Type="http://schemas.openxmlformats.org/officeDocument/2006/relationships/image" Target="../media/image5.png"/><Relationship Id="rId19" Type="http://schemas.openxmlformats.org/officeDocument/2006/relationships/image" Target="../media/image11.png"/><Relationship Id="rId31" Type="http://schemas.openxmlformats.org/officeDocument/2006/relationships/image" Target="../media/image21.jpg"/><Relationship Id="rId4" Type="http://schemas.openxmlformats.org/officeDocument/2006/relationships/image" Target="../media/image2.png"/><Relationship Id="rId9" Type="http://schemas.openxmlformats.org/officeDocument/2006/relationships/hyperlink" Target="#HDSD!A1"/><Relationship Id="rId14" Type="http://schemas.openxmlformats.org/officeDocument/2006/relationships/image" Target="../media/image8.svg"/><Relationship Id="rId22" Type="http://schemas.openxmlformats.org/officeDocument/2006/relationships/image" Target="../media/image13.png"/><Relationship Id="rId27" Type="http://schemas.openxmlformats.org/officeDocument/2006/relationships/image" Target="../media/image17.png"/><Relationship Id="rId30" Type="http://schemas.openxmlformats.org/officeDocument/2006/relationships/image" Target="../media/image20.svg"/><Relationship Id="rId8"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7.png"/><Relationship Id="rId18" Type="http://schemas.openxmlformats.org/officeDocument/2006/relationships/hyperlink" Target="#'THONG KE'!A1"/><Relationship Id="rId3" Type="http://schemas.openxmlformats.org/officeDocument/2006/relationships/hyperlink" Target="https://iexcel.vn" TargetMode="External"/><Relationship Id="rId21" Type="http://schemas.openxmlformats.org/officeDocument/2006/relationships/hyperlink" Target="#'GIOI THIEU'!A1"/><Relationship Id="rId7" Type="http://schemas.openxmlformats.org/officeDocument/2006/relationships/hyperlink" Target="#HOME!A1"/><Relationship Id="rId12" Type="http://schemas.openxmlformats.org/officeDocument/2006/relationships/hyperlink" Target="#'THEM KHOAN THU'!A1"/><Relationship Id="rId17" Type="http://schemas.openxmlformats.org/officeDocument/2006/relationships/image" Target="../media/image29.svg"/><Relationship Id="rId2" Type="http://schemas.openxmlformats.org/officeDocument/2006/relationships/image" Target="../media/image24.jpeg"/><Relationship Id="rId16" Type="http://schemas.openxmlformats.org/officeDocument/2006/relationships/image" Target="../media/image9.png"/><Relationship Id="rId20" Type="http://schemas.openxmlformats.org/officeDocument/2006/relationships/image" Target="../media/image12.svg"/><Relationship Id="rId1" Type="http://schemas.openxmlformats.org/officeDocument/2006/relationships/hyperlink" Target="https://www.facebook.com/dangduy92it" TargetMode="External"/><Relationship Id="rId6" Type="http://schemas.openxmlformats.org/officeDocument/2006/relationships/image" Target="../media/image26.svg"/><Relationship Id="rId11" Type="http://schemas.openxmlformats.org/officeDocument/2006/relationships/image" Target="../media/image27.svg"/><Relationship Id="rId5" Type="http://schemas.openxmlformats.org/officeDocument/2006/relationships/image" Target="../media/image25.png"/><Relationship Id="rId15" Type="http://schemas.openxmlformats.org/officeDocument/2006/relationships/hyperlink" Target="#'TAI KHOAN - VI'!A1"/><Relationship Id="rId23" Type="http://schemas.openxmlformats.org/officeDocument/2006/relationships/image" Target="../media/image14.svg"/><Relationship Id="rId10" Type="http://schemas.openxmlformats.org/officeDocument/2006/relationships/image" Target="../media/image5.png"/><Relationship Id="rId19" Type="http://schemas.openxmlformats.org/officeDocument/2006/relationships/image" Target="../media/image11.png"/><Relationship Id="rId4" Type="http://schemas.openxmlformats.org/officeDocument/2006/relationships/hyperlink" Target="#'THEM KHOAN CHI'!A1"/><Relationship Id="rId9" Type="http://schemas.openxmlformats.org/officeDocument/2006/relationships/hyperlink" Target="#HDSD!A1"/><Relationship Id="rId14" Type="http://schemas.openxmlformats.org/officeDocument/2006/relationships/image" Target="../media/image28.svg"/><Relationship Id="rId22" Type="http://schemas.openxmlformats.org/officeDocument/2006/relationships/image" Target="../media/image13.png"/></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31.png"/><Relationship Id="rId18" Type="http://schemas.openxmlformats.org/officeDocument/2006/relationships/hyperlink" Target="#'THONG KE'!A1"/><Relationship Id="rId3" Type="http://schemas.openxmlformats.org/officeDocument/2006/relationships/hyperlink" Target="https://iexcel.vn" TargetMode="External"/><Relationship Id="rId21" Type="http://schemas.openxmlformats.org/officeDocument/2006/relationships/hyperlink" Target="#'GIOI THIEU'!A1"/><Relationship Id="rId7" Type="http://schemas.openxmlformats.org/officeDocument/2006/relationships/hyperlink" Target="#HOME!A1"/><Relationship Id="rId12" Type="http://schemas.openxmlformats.org/officeDocument/2006/relationships/hyperlink" Target="#'THEM KHOAN THU'!A1"/><Relationship Id="rId17" Type="http://schemas.openxmlformats.org/officeDocument/2006/relationships/image" Target="../media/image29.svg"/><Relationship Id="rId2" Type="http://schemas.openxmlformats.org/officeDocument/2006/relationships/image" Target="../media/image24.jpeg"/><Relationship Id="rId16" Type="http://schemas.openxmlformats.org/officeDocument/2006/relationships/image" Target="../media/image9.png"/><Relationship Id="rId20" Type="http://schemas.openxmlformats.org/officeDocument/2006/relationships/image" Target="../media/image12.svg"/><Relationship Id="rId1" Type="http://schemas.openxmlformats.org/officeDocument/2006/relationships/hyperlink" Target="https://www.facebook.com/dangduy92it" TargetMode="External"/><Relationship Id="rId6" Type="http://schemas.openxmlformats.org/officeDocument/2006/relationships/image" Target="../media/image30.svg"/><Relationship Id="rId11" Type="http://schemas.openxmlformats.org/officeDocument/2006/relationships/image" Target="../media/image27.svg"/><Relationship Id="rId5" Type="http://schemas.openxmlformats.org/officeDocument/2006/relationships/image" Target="../media/image2.png"/><Relationship Id="rId15" Type="http://schemas.openxmlformats.org/officeDocument/2006/relationships/hyperlink" Target="#'TAI KHOAN - VI'!A1"/><Relationship Id="rId23" Type="http://schemas.openxmlformats.org/officeDocument/2006/relationships/image" Target="../media/image14.svg"/><Relationship Id="rId10" Type="http://schemas.openxmlformats.org/officeDocument/2006/relationships/image" Target="../media/image5.png"/><Relationship Id="rId19" Type="http://schemas.openxmlformats.org/officeDocument/2006/relationships/image" Target="../media/image11.png"/><Relationship Id="rId4" Type="http://schemas.openxmlformats.org/officeDocument/2006/relationships/hyperlink" Target="#'THEM KHOAN CHI'!A1"/><Relationship Id="rId9" Type="http://schemas.openxmlformats.org/officeDocument/2006/relationships/hyperlink" Target="#HDSD!A1"/><Relationship Id="rId14" Type="http://schemas.openxmlformats.org/officeDocument/2006/relationships/image" Target="../media/image32.svg"/><Relationship Id="rId22" Type="http://schemas.openxmlformats.org/officeDocument/2006/relationships/image" Target="../media/image13.png"/></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7.png"/><Relationship Id="rId18" Type="http://schemas.openxmlformats.org/officeDocument/2006/relationships/hyperlink" Target="#'THONG KE'!A1"/><Relationship Id="rId3" Type="http://schemas.openxmlformats.org/officeDocument/2006/relationships/hyperlink" Target="https://iexcel.vn" TargetMode="External"/><Relationship Id="rId21" Type="http://schemas.openxmlformats.org/officeDocument/2006/relationships/hyperlink" Target="#'GIOI THIEU'!A1"/><Relationship Id="rId7" Type="http://schemas.openxmlformats.org/officeDocument/2006/relationships/hyperlink" Target="#HOME!A1"/><Relationship Id="rId12" Type="http://schemas.openxmlformats.org/officeDocument/2006/relationships/hyperlink" Target="#'THEM KHOAN THU'!A1"/><Relationship Id="rId17" Type="http://schemas.openxmlformats.org/officeDocument/2006/relationships/image" Target="../media/image34.svg"/><Relationship Id="rId2" Type="http://schemas.openxmlformats.org/officeDocument/2006/relationships/image" Target="../media/image24.jpeg"/><Relationship Id="rId16" Type="http://schemas.openxmlformats.org/officeDocument/2006/relationships/image" Target="../media/image33.png"/><Relationship Id="rId20" Type="http://schemas.openxmlformats.org/officeDocument/2006/relationships/image" Target="../media/image12.svg"/><Relationship Id="rId1" Type="http://schemas.openxmlformats.org/officeDocument/2006/relationships/hyperlink" Target="https://www.facebook.com/dangduy92it" TargetMode="External"/><Relationship Id="rId6" Type="http://schemas.openxmlformats.org/officeDocument/2006/relationships/image" Target="../media/image30.svg"/><Relationship Id="rId11" Type="http://schemas.openxmlformats.org/officeDocument/2006/relationships/image" Target="../media/image27.svg"/><Relationship Id="rId5" Type="http://schemas.openxmlformats.org/officeDocument/2006/relationships/image" Target="../media/image2.png"/><Relationship Id="rId15" Type="http://schemas.openxmlformats.org/officeDocument/2006/relationships/hyperlink" Target="#'TAI KHOAN - VI'!A1"/><Relationship Id="rId23" Type="http://schemas.openxmlformats.org/officeDocument/2006/relationships/image" Target="../media/image14.svg"/><Relationship Id="rId10" Type="http://schemas.openxmlformats.org/officeDocument/2006/relationships/image" Target="../media/image5.png"/><Relationship Id="rId19" Type="http://schemas.openxmlformats.org/officeDocument/2006/relationships/image" Target="../media/image11.png"/><Relationship Id="rId4" Type="http://schemas.openxmlformats.org/officeDocument/2006/relationships/hyperlink" Target="#'THEM KHOAN CHI'!A1"/><Relationship Id="rId9" Type="http://schemas.openxmlformats.org/officeDocument/2006/relationships/hyperlink" Target="#HDSD!A1"/><Relationship Id="rId14" Type="http://schemas.openxmlformats.org/officeDocument/2006/relationships/image" Target="../media/image28.svg"/><Relationship Id="rId22" Type="http://schemas.openxmlformats.org/officeDocument/2006/relationships/image" Target="../media/image13.png"/></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TAI KHOAN - VI'!A1"/><Relationship Id="rId18" Type="http://schemas.openxmlformats.org/officeDocument/2006/relationships/image" Target="../media/image36.svg"/><Relationship Id="rId3" Type="http://schemas.openxmlformats.org/officeDocument/2006/relationships/image" Target="../media/image2.png"/><Relationship Id="rId21" Type="http://schemas.openxmlformats.org/officeDocument/2006/relationships/image" Target="../media/image14.svg"/><Relationship Id="rId7" Type="http://schemas.openxmlformats.org/officeDocument/2006/relationships/hyperlink" Target="#HDSD!A1"/><Relationship Id="rId12" Type="http://schemas.openxmlformats.org/officeDocument/2006/relationships/image" Target="../media/image28.svg"/><Relationship Id="rId17" Type="http://schemas.openxmlformats.org/officeDocument/2006/relationships/image" Target="../media/image35.png"/><Relationship Id="rId2" Type="http://schemas.openxmlformats.org/officeDocument/2006/relationships/hyperlink" Target="#'THEM KHOAN CHI'!A1"/><Relationship Id="rId16" Type="http://schemas.openxmlformats.org/officeDocument/2006/relationships/hyperlink" Target="#'THONG KE'!A1"/><Relationship Id="rId20" Type="http://schemas.openxmlformats.org/officeDocument/2006/relationships/image" Target="../media/image13.png"/><Relationship Id="rId1" Type="http://schemas.openxmlformats.org/officeDocument/2006/relationships/hyperlink" Target="https://iexcel.vn" TargetMode="External"/><Relationship Id="rId6" Type="http://schemas.openxmlformats.org/officeDocument/2006/relationships/image" Target="../media/image4.png"/><Relationship Id="rId11" Type="http://schemas.openxmlformats.org/officeDocument/2006/relationships/image" Target="../media/image7.png"/><Relationship Id="rId5" Type="http://schemas.openxmlformats.org/officeDocument/2006/relationships/hyperlink" Target="#HOME!A1"/><Relationship Id="rId15" Type="http://schemas.openxmlformats.org/officeDocument/2006/relationships/image" Target="../media/image29.svg"/><Relationship Id="rId10" Type="http://schemas.openxmlformats.org/officeDocument/2006/relationships/hyperlink" Target="#'THEM KHOAN THU'!A1"/><Relationship Id="rId19" Type="http://schemas.openxmlformats.org/officeDocument/2006/relationships/hyperlink" Target="#'GIOI THIEU'!A1"/><Relationship Id="rId4" Type="http://schemas.openxmlformats.org/officeDocument/2006/relationships/image" Target="../media/image30.svg"/><Relationship Id="rId9" Type="http://schemas.openxmlformats.org/officeDocument/2006/relationships/image" Target="../media/image27.svg"/><Relationship Id="rId14" Type="http://schemas.openxmlformats.org/officeDocument/2006/relationships/image" Target="../media/image9.png"/></Relationships>
</file>

<file path=xl/drawings/_rels/drawing6.xml.rels><?xml version="1.0" encoding="UTF-8" standalone="yes"?>
<Relationships xmlns="http://schemas.openxmlformats.org/package/2006/relationships"><Relationship Id="rId8" Type="http://schemas.openxmlformats.org/officeDocument/2006/relationships/image" Target="../media/image1.jpeg"/><Relationship Id="rId13" Type="http://schemas.openxmlformats.org/officeDocument/2006/relationships/image" Target="../media/image7.png"/><Relationship Id="rId18" Type="http://schemas.openxmlformats.org/officeDocument/2006/relationships/hyperlink" Target="#'THONG KE'!A1"/><Relationship Id="rId26" Type="http://schemas.openxmlformats.org/officeDocument/2006/relationships/image" Target="../media/image42.png"/><Relationship Id="rId3" Type="http://schemas.openxmlformats.org/officeDocument/2006/relationships/image" Target="../media/image30.svg"/><Relationship Id="rId21" Type="http://schemas.openxmlformats.org/officeDocument/2006/relationships/hyperlink" Target="#'GIOI THIEU'!A1"/><Relationship Id="rId7" Type="http://schemas.openxmlformats.org/officeDocument/2006/relationships/hyperlink" Target="https://www.facebook.com/dangduy92it" TargetMode="External"/><Relationship Id="rId12" Type="http://schemas.openxmlformats.org/officeDocument/2006/relationships/hyperlink" Target="#'THEM KHOAN THU'!A1"/><Relationship Id="rId17" Type="http://schemas.openxmlformats.org/officeDocument/2006/relationships/image" Target="../media/image29.svg"/><Relationship Id="rId25" Type="http://schemas.openxmlformats.org/officeDocument/2006/relationships/image" Target="../media/image41.png"/><Relationship Id="rId2" Type="http://schemas.openxmlformats.org/officeDocument/2006/relationships/image" Target="../media/image2.png"/><Relationship Id="rId16" Type="http://schemas.openxmlformats.org/officeDocument/2006/relationships/image" Target="../media/image9.png"/><Relationship Id="rId20" Type="http://schemas.openxmlformats.org/officeDocument/2006/relationships/image" Target="../media/image12.svg"/><Relationship Id="rId1" Type="http://schemas.openxmlformats.org/officeDocument/2006/relationships/hyperlink" Target="#'THEM KHOAN CHI'!A1"/><Relationship Id="rId6" Type="http://schemas.openxmlformats.org/officeDocument/2006/relationships/image" Target="../media/image4.png"/><Relationship Id="rId11" Type="http://schemas.openxmlformats.org/officeDocument/2006/relationships/image" Target="../media/image38.svg"/><Relationship Id="rId24" Type="http://schemas.openxmlformats.org/officeDocument/2006/relationships/image" Target="../media/image40.png"/><Relationship Id="rId5" Type="http://schemas.openxmlformats.org/officeDocument/2006/relationships/hyperlink" Target="https://iexcel.vn" TargetMode="External"/><Relationship Id="rId15" Type="http://schemas.openxmlformats.org/officeDocument/2006/relationships/hyperlink" Target="#'TAI KHOAN - VI'!A1"/><Relationship Id="rId23" Type="http://schemas.openxmlformats.org/officeDocument/2006/relationships/image" Target="../media/image39.svg"/><Relationship Id="rId10" Type="http://schemas.openxmlformats.org/officeDocument/2006/relationships/image" Target="../media/image37.png"/><Relationship Id="rId19" Type="http://schemas.openxmlformats.org/officeDocument/2006/relationships/image" Target="../media/image11.png"/><Relationship Id="rId4" Type="http://schemas.openxmlformats.org/officeDocument/2006/relationships/hyperlink" Target="#HOME!A1"/><Relationship Id="rId9" Type="http://schemas.openxmlformats.org/officeDocument/2006/relationships/hyperlink" Target="#HDSD!A1"/><Relationship Id="rId14" Type="http://schemas.openxmlformats.org/officeDocument/2006/relationships/image" Target="../media/image28.svg"/><Relationship Id="rId22" Type="http://schemas.openxmlformats.org/officeDocument/2006/relationships/image" Target="../media/image13.png"/><Relationship Id="rId27" Type="http://schemas.openxmlformats.org/officeDocument/2006/relationships/image" Target="../media/image43.png"/></Relationships>
</file>

<file path=xl/drawings/_rels/drawing7.xml.rels><?xml version="1.0" encoding="UTF-8" standalone="yes"?>
<Relationships xmlns="http://schemas.openxmlformats.org/package/2006/relationships"><Relationship Id="rId8" Type="http://schemas.openxmlformats.org/officeDocument/2006/relationships/image" Target="../media/image1.jpeg"/><Relationship Id="rId13" Type="http://schemas.openxmlformats.org/officeDocument/2006/relationships/image" Target="../media/image7.png"/><Relationship Id="rId18" Type="http://schemas.openxmlformats.org/officeDocument/2006/relationships/hyperlink" Target="#'THONG KE'!A1"/><Relationship Id="rId3" Type="http://schemas.openxmlformats.org/officeDocument/2006/relationships/image" Target="../media/image30.svg"/><Relationship Id="rId21" Type="http://schemas.openxmlformats.org/officeDocument/2006/relationships/hyperlink" Target="#'GIOI THIEU'!A1"/><Relationship Id="rId7" Type="http://schemas.openxmlformats.org/officeDocument/2006/relationships/hyperlink" Target="https://www.facebook.com/dangduy92it" TargetMode="External"/><Relationship Id="rId12" Type="http://schemas.openxmlformats.org/officeDocument/2006/relationships/hyperlink" Target="#'THEM KHOAN THU'!A1"/><Relationship Id="rId17" Type="http://schemas.openxmlformats.org/officeDocument/2006/relationships/image" Target="../media/image29.svg"/><Relationship Id="rId2" Type="http://schemas.openxmlformats.org/officeDocument/2006/relationships/image" Target="../media/image2.png"/><Relationship Id="rId16" Type="http://schemas.openxmlformats.org/officeDocument/2006/relationships/image" Target="../media/image9.png"/><Relationship Id="rId20" Type="http://schemas.openxmlformats.org/officeDocument/2006/relationships/image" Target="../media/image12.svg"/><Relationship Id="rId1" Type="http://schemas.openxmlformats.org/officeDocument/2006/relationships/hyperlink" Target="#'THEM KHOAN CHI'!A1"/><Relationship Id="rId6" Type="http://schemas.openxmlformats.org/officeDocument/2006/relationships/image" Target="../media/image4.png"/><Relationship Id="rId11" Type="http://schemas.openxmlformats.org/officeDocument/2006/relationships/image" Target="../media/image44.svg"/><Relationship Id="rId5" Type="http://schemas.openxmlformats.org/officeDocument/2006/relationships/hyperlink" Target="https://iexcel.vn" TargetMode="External"/><Relationship Id="rId15" Type="http://schemas.openxmlformats.org/officeDocument/2006/relationships/hyperlink" Target="#'TAI KHOAN - VI'!A1"/><Relationship Id="rId23" Type="http://schemas.openxmlformats.org/officeDocument/2006/relationships/image" Target="../media/image46.svg"/><Relationship Id="rId10" Type="http://schemas.openxmlformats.org/officeDocument/2006/relationships/image" Target="../media/image5.png"/><Relationship Id="rId19" Type="http://schemas.openxmlformats.org/officeDocument/2006/relationships/image" Target="../media/image11.png"/><Relationship Id="rId4" Type="http://schemas.openxmlformats.org/officeDocument/2006/relationships/hyperlink" Target="#HOME!A1"/><Relationship Id="rId9" Type="http://schemas.openxmlformats.org/officeDocument/2006/relationships/hyperlink" Target="#HDSD!A1"/><Relationship Id="rId14" Type="http://schemas.openxmlformats.org/officeDocument/2006/relationships/image" Target="../media/image28.svg"/><Relationship Id="rId22" Type="http://schemas.openxmlformats.org/officeDocument/2006/relationships/image" Target="../media/image45.png"/></Relationships>
</file>

<file path=xl/drawings/drawing1.xml><?xml version="1.0" encoding="utf-8"?>
<xdr:wsDr xmlns:xdr="http://schemas.openxmlformats.org/drawingml/2006/spreadsheetDrawing" xmlns:a="http://schemas.openxmlformats.org/drawingml/2006/main">
  <xdr:twoCellAnchor>
    <xdr:from>
      <xdr:col>3</xdr:col>
      <xdr:colOff>428625</xdr:colOff>
      <xdr:row>0</xdr:row>
      <xdr:rowOff>260285</xdr:rowOff>
    </xdr:from>
    <xdr:to>
      <xdr:col>24</xdr:col>
      <xdr:colOff>227025</xdr:colOff>
      <xdr:row>25</xdr:row>
      <xdr:rowOff>72785</xdr:rowOff>
    </xdr:to>
    <xdr:grpSp>
      <xdr:nvGrpSpPr>
        <xdr:cNvPr id="19" name="Group 18">
          <a:extLst>
            <a:ext uri="{FF2B5EF4-FFF2-40B4-BE49-F238E27FC236}">
              <a16:creationId xmlns:a16="http://schemas.microsoft.com/office/drawing/2014/main" id="{024FFB32-DE5A-4144-9B3D-AF6FAEAA3E6F}"/>
            </a:ext>
          </a:extLst>
        </xdr:cNvPr>
        <xdr:cNvGrpSpPr/>
      </xdr:nvGrpSpPr>
      <xdr:grpSpPr>
        <a:xfrm>
          <a:off x="2257425" y="260285"/>
          <a:ext cx="12600000" cy="6480000"/>
          <a:chOff x="2257425" y="260285"/>
          <a:chExt cx="12600000" cy="6480000"/>
        </a:xfrm>
      </xdr:grpSpPr>
      <xdr:sp macro="" textlink="">
        <xdr:nvSpPr>
          <xdr:cNvPr id="2" name="Rectangle: Rounded Corners 1">
            <a:extLst>
              <a:ext uri="{FF2B5EF4-FFF2-40B4-BE49-F238E27FC236}">
                <a16:creationId xmlns:a16="http://schemas.microsoft.com/office/drawing/2014/main" id="{6D3BB07D-FF4C-4B4A-B39B-AC5E4E94B7C1}"/>
              </a:ext>
            </a:extLst>
          </xdr:cNvPr>
          <xdr:cNvSpPr/>
        </xdr:nvSpPr>
        <xdr:spPr>
          <a:xfrm>
            <a:off x="2257425" y="260285"/>
            <a:ext cx="12600000" cy="6480000"/>
          </a:xfrm>
          <a:prstGeom prst="roundRect">
            <a:avLst>
              <a:gd name="adj" fmla="val 3272"/>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effectLst>
                <a:glow>
                  <a:schemeClr val="accent1">
                    <a:alpha val="40000"/>
                  </a:schemeClr>
                </a:glow>
                <a:outerShdw blurRad="177800" dist="50800" dir="5400000" sx="113000" sy="113000" algn="ctr" rotWithShape="0">
                  <a:srgbClr val="000000"/>
                </a:outerShdw>
              </a:effectLst>
            </a:endParaRPr>
          </a:p>
        </xdr:txBody>
      </xdr:sp>
      <xdr:sp macro="" textlink="">
        <xdr:nvSpPr>
          <xdr:cNvPr id="8" name="Rectangle: Top Corners Rounded 7">
            <a:extLst>
              <a:ext uri="{FF2B5EF4-FFF2-40B4-BE49-F238E27FC236}">
                <a16:creationId xmlns:a16="http://schemas.microsoft.com/office/drawing/2014/main" id="{D11AC211-EC12-4953-9B6B-D2D9F66F540D}"/>
              </a:ext>
            </a:extLst>
          </xdr:cNvPr>
          <xdr:cNvSpPr/>
        </xdr:nvSpPr>
        <xdr:spPr>
          <a:xfrm rot="5400000">
            <a:off x="6336600" y="-1780540"/>
            <a:ext cx="6480000" cy="10561650"/>
          </a:xfrm>
          <a:prstGeom prst="round2SameRect">
            <a:avLst>
              <a:gd name="adj1" fmla="val 2893"/>
              <a:gd name="adj2" fmla="val 0"/>
            </a:avLst>
          </a:prstGeom>
          <a:solidFill>
            <a:srgbClr val="EEF2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2" name="TextBox 71">
            <a:extLst>
              <a:ext uri="{FF2B5EF4-FFF2-40B4-BE49-F238E27FC236}">
                <a16:creationId xmlns:a16="http://schemas.microsoft.com/office/drawing/2014/main" id="{7FB822F8-9A74-4229-BBF2-1E90EF36E7D0}"/>
              </a:ext>
            </a:extLst>
          </xdr:cNvPr>
          <xdr:cNvSpPr txBox="1"/>
        </xdr:nvSpPr>
        <xdr:spPr>
          <a:xfrm>
            <a:off x="4762500" y="397539"/>
            <a:ext cx="8553450" cy="409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lumMod val="65000"/>
                    <a:lumOff val="35000"/>
                  </a:schemeClr>
                </a:solidFill>
                <a:effectLst/>
                <a:latin typeface="+mn-lt"/>
                <a:ea typeface="+mn-ea"/>
                <a:cs typeface="+mn-cs"/>
              </a:rPr>
              <a:t>CHƯƠNG</a:t>
            </a:r>
            <a:r>
              <a:rPr lang="en-US" sz="1800" b="1" baseline="0">
                <a:solidFill>
                  <a:schemeClr val="tx1">
                    <a:lumMod val="65000"/>
                    <a:lumOff val="35000"/>
                  </a:schemeClr>
                </a:solidFill>
                <a:effectLst/>
                <a:latin typeface="+mn-lt"/>
                <a:ea typeface="+mn-ea"/>
                <a:cs typeface="+mn-cs"/>
              </a:rPr>
              <a:t> TRÌNH </a:t>
            </a:r>
            <a:r>
              <a:rPr lang="en-US" sz="1800" b="1">
                <a:solidFill>
                  <a:schemeClr val="tx1">
                    <a:lumMod val="65000"/>
                    <a:lumOff val="35000"/>
                  </a:schemeClr>
                </a:solidFill>
                <a:effectLst/>
                <a:latin typeface="+mn-lt"/>
                <a:ea typeface="+mn-ea"/>
                <a:cs typeface="+mn-cs"/>
              </a:rPr>
              <a:t>QUẢN LÝ TÀI CHÍNH CÁ NHÂN</a:t>
            </a:r>
          </a:p>
        </xdr:txBody>
      </xdr:sp>
      <xdr:grpSp>
        <xdr:nvGrpSpPr>
          <xdr:cNvPr id="7" name="Group 6">
            <a:hlinkClick xmlns:r="http://schemas.openxmlformats.org/officeDocument/2006/relationships" r:id="rId1"/>
            <a:extLst>
              <a:ext uri="{FF2B5EF4-FFF2-40B4-BE49-F238E27FC236}">
                <a16:creationId xmlns:a16="http://schemas.microsoft.com/office/drawing/2014/main" id="{CB692929-D84A-4D24-B74C-7B42BFFFA8F4}"/>
              </a:ext>
            </a:extLst>
          </xdr:cNvPr>
          <xdr:cNvGrpSpPr/>
        </xdr:nvGrpSpPr>
        <xdr:grpSpPr>
          <a:xfrm>
            <a:off x="13401835" y="422326"/>
            <a:ext cx="1272813" cy="360000"/>
            <a:chOff x="13277850" y="555676"/>
            <a:chExt cx="1272813" cy="360000"/>
          </a:xfrm>
        </xdr:grpSpPr>
        <xdr:pic>
          <xdr:nvPicPr>
            <xdr:cNvPr id="5" name="Picture 4">
              <a:extLst>
                <a:ext uri="{FF2B5EF4-FFF2-40B4-BE49-F238E27FC236}">
                  <a16:creationId xmlns:a16="http://schemas.microsoft.com/office/drawing/2014/main" id="{9C55EE50-95F5-46C6-8F05-8F7AE834413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 t="16249" r="36666" b="36251"/>
            <a:stretch/>
          </xdr:blipFill>
          <xdr:spPr>
            <a:xfrm>
              <a:off x="14189873" y="555676"/>
              <a:ext cx="360790" cy="360000"/>
            </a:xfrm>
            <a:prstGeom prst="round2DiagRect">
              <a:avLst>
                <a:gd name="adj1" fmla="val 10313"/>
                <a:gd name="adj2" fmla="val 8989"/>
              </a:avLst>
            </a:prstGeom>
            <a:ln w="12700" cap="sq">
              <a:noFill/>
              <a:miter lim="800000"/>
            </a:ln>
            <a:effectLst/>
          </xdr:spPr>
        </xdr:pic>
        <xdr:sp macro="" textlink="">
          <xdr:nvSpPr>
            <xdr:cNvPr id="26" name="TextBox 25">
              <a:extLst>
                <a:ext uri="{FF2B5EF4-FFF2-40B4-BE49-F238E27FC236}">
                  <a16:creationId xmlns:a16="http://schemas.microsoft.com/office/drawing/2014/main" id="{909BBDCE-EF34-4E77-9B12-97D9E4584D16}"/>
                </a:ext>
              </a:extLst>
            </xdr:cNvPr>
            <xdr:cNvSpPr txBox="1"/>
          </xdr:nvSpPr>
          <xdr:spPr>
            <a:xfrm>
              <a:off x="13277850" y="560654"/>
              <a:ext cx="895349" cy="35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00" b="1">
                  <a:solidFill>
                    <a:schemeClr val="tx1">
                      <a:lumMod val="65000"/>
                      <a:lumOff val="35000"/>
                    </a:schemeClr>
                  </a:solidFill>
                  <a:effectLst/>
                  <a:latin typeface="+mn-lt"/>
                  <a:ea typeface="+mn-ea"/>
                  <a:cs typeface="+mn-cs"/>
                </a:rPr>
                <a:t>THE DUY</a:t>
              </a:r>
            </a:p>
          </xdr:txBody>
        </xdr:sp>
      </xdr:grpSp>
      <xdr:grpSp>
        <xdr:nvGrpSpPr>
          <xdr:cNvPr id="54" name="Group 53">
            <a:extLst>
              <a:ext uri="{FF2B5EF4-FFF2-40B4-BE49-F238E27FC236}">
                <a16:creationId xmlns:a16="http://schemas.microsoft.com/office/drawing/2014/main" id="{9D39B3A2-66FA-4E68-A473-C2DDD2865C77}"/>
              </a:ext>
            </a:extLst>
          </xdr:cNvPr>
          <xdr:cNvGrpSpPr/>
        </xdr:nvGrpSpPr>
        <xdr:grpSpPr>
          <a:xfrm>
            <a:off x="2405171" y="591582"/>
            <a:ext cx="1828575" cy="2521588"/>
            <a:chOff x="2405171" y="591582"/>
            <a:chExt cx="1828575" cy="2521588"/>
          </a:xfrm>
        </xdr:grpSpPr>
        <xdr:grpSp>
          <xdr:nvGrpSpPr>
            <xdr:cNvPr id="48" name="Group 47">
              <a:hlinkClick xmlns:r="http://schemas.openxmlformats.org/officeDocument/2006/relationships" r:id="rId3"/>
              <a:extLst>
                <a:ext uri="{FF2B5EF4-FFF2-40B4-BE49-F238E27FC236}">
                  <a16:creationId xmlns:a16="http://schemas.microsoft.com/office/drawing/2014/main" id="{AF68D89B-CAD8-4BF0-B07A-ADB91EA34D0B}"/>
                </a:ext>
              </a:extLst>
            </xdr:cNvPr>
            <xdr:cNvGrpSpPr/>
          </xdr:nvGrpSpPr>
          <xdr:grpSpPr>
            <a:xfrm>
              <a:off x="2405171" y="1085823"/>
              <a:ext cx="1800000" cy="362074"/>
              <a:chOff x="2481371" y="1085823"/>
              <a:chExt cx="1800000" cy="362074"/>
            </a:xfrm>
          </xdr:grpSpPr>
          <xdr:sp macro="" textlink="">
            <xdr:nvSpPr>
              <xdr:cNvPr id="12" name="Rectangle 11">
                <a:extLst>
                  <a:ext uri="{FF2B5EF4-FFF2-40B4-BE49-F238E27FC236}">
                    <a16:creationId xmlns:a16="http://schemas.microsoft.com/office/drawing/2014/main" id="{7D2DBADE-295B-4FEA-B727-59236FB1E7AE}"/>
                  </a:ext>
                </a:extLst>
              </xdr:cNvPr>
              <xdr:cNvSpPr/>
            </xdr:nvSpPr>
            <xdr:spPr>
              <a:xfrm>
                <a:off x="2481371" y="10858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2">
                      <a:lumMod val="75000"/>
                    </a:schemeClr>
                  </a:solidFill>
                </a:endParaRPr>
              </a:p>
            </xdr:txBody>
          </xdr:sp>
          <xdr:sp macro="" textlink="">
            <xdr:nvSpPr>
              <xdr:cNvPr id="13" name="TextBox 12">
                <a:extLst>
                  <a:ext uri="{FF2B5EF4-FFF2-40B4-BE49-F238E27FC236}">
                    <a16:creationId xmlns:a16="http://schemas.microsoft.com/office/drawing/2014/main" id="{84FB0195-B1C3-46FF-BF4C-04D6882D3120}"/>
                  </a:ext>
                </a:extLst>
              </xdr:cNvPr>
              <xdr:cNvSpPr txBox="1"/>
            </xdr:nvSpPr>
            <xdr:spPr>
              <a:xfrm>
                <a:off x="2764505" y="10863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chi</a:t>
                </a:r>
                <a:endParaRPr lang="en-US" sz="1100">
                  <a:solidFill>
                    <a:schemeClr val="tx1">
                      <a:lumMod val="50000"/>
                      <a:lumOff val="50000"/>
                    </a:schemeClr>
                  </a:solidFill>
                </a:endParaRPr>
              </a:p>
            </xdr:txBody>
          </xdr:sp>
          <xdr:pic>
            <xdr:nvPicPr>
              <xdr:cNvPr id="18" name="Graphic 17" descr="Document with solid fill">
                <a:extLst>
                  <a:ext uri="{FF2B5EF4-FFF2-40B4-BE49-F238E27FC236}">
                    <a16:creationId xmlns:a16="http://schemas.microsoft.com/office/drawing/2014/main" id="{B553F1E7-EC1A-441B-B350-60E06B74A26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595562" y="1158238"/>
                <a:ext cx="216000" cy="217244"/>
              </a:xfrm>
              <a:prstGeom prst="rect">
                <a:avLst/>
              </a:prstGeom>
            </xdr:spPr>
          </xdr:pic>
        </xdr:grpSp>
        <xdr:grpSp>
          <xdr:nvGrpSpPr>
            <xdr:cNvPr id="17" name="Group 16">
              <a:hlinkClick xmlns:r="http://schemas.openxmlformats.org/officeDocument/2006/relationships" r:id="rId6"/>
              <a:extLst>
                <a:ext uri="{FF2B5EF4-FFF2-40B4-BE49-F238E27FC236}">
                  <a16:creationId xmlns:a16="http://schemas.microsoft.com/office/drawing/2014/main" id="{488997AB-8717-4192-8775-D0EEB907FF81}"/>
                </a:ext>
              </a:extLst>
            </xdr:cNvPr>
            <xdr:cNvGrpSpPr/>
          </xdr:nvGrpSpPr>
          <xdr:grpSpPr>
            <a:xfrm>
              <a:off x="2487283" y="591582"/>
              <a:ext cx="1033205" cy="288188"/>
              <a:chOff x="2439658" y="360766"/>
              <a:chExt cx="1033205" cy="288188"/>
            </a:xfrm>
          </xdr:grpSpPr>
          <xdr:pic>
            <xdr:nvPicPr>
              <xdr:cNvPr id="6" name="Picture 5">
                <a:hlinkClick xmlns:r="http://schemas.openxmlformats.org/officeDocument/2006/relationships" r:id="rId7"/>
                <a:extLst>
                  <a:ext uri="{FF2B5EF4-FFF2-40B4-BE49-F238E27FC236}">
                    <a16:creationId xmlns:a16="http://schemas.microsoft.com/office/drawing/2014/main" id="{D06D13C0-407B-4BCF-899E-023A7F65CA0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581" r="581"/>
              <a:stretch/>
            </xdr:blipFill>
            <xdr:spPr>
              <a:xfrm rot="2700000">
                <a:off x="2441556" y="360860"/>
                <a:ext cx="284203" cy="288000"/>
              </a:xfrm>
              <a:prstGeom prst="round2DiagRect">
                <a:avLst>
                  <a:gd name="adj1" fmla="val 8358"/>
                  <a:gd name="adj2" fmla="val 9846"/>
                </a:avLst>
              </a:prstGeom>
              <a:ln w="12700" cap="sq">
                <a:noFill/>
                <a:miter lim="800000"/>
              </a:ln>
              <a:effectLst/>
            </xdr:spPr>
          </xdr:pic>
          <xdr:sp macro="" textlink="">
            <xdr:nvSpPr>
              <xdr:cNvPr id="86" name="TextBox 85">
                <a:extLst>
                  <a:ext uri="{FF2B5EF4-FFF2-40B4-BE49-F238E27FC236}">
                    <a16:creationId xmlns:a16="http://schemas.microsoft.com/office/drawing/2014/main" id="{DC2B4B60-D08C-4D0C-BEBD-8C4B14F9325A}"/>
                  </a:ext>
                </a:extLst>
              </xdr:cNvPr>
              <xdr:cNvSpPr txBox="1"/>
            </xdr:nvSpPr>
            <xdr:spPr>
              <a:xfrm>
                <a:off x="2680863" y="360766"/>
                <a:ext cx="792000" cy="28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rgbClr val="0070C0"/>
                    </a:solidFill>
                  </a:rPr>
                  <a:t>IEXCEL.VN</a:t>
                </a:r>
              </a:p>
            </xdr:txBody>
          </xdr:sp>
        </xdr:grpSp>
        <xdr:grpSp>
          <xdr:nvGrpSpPr>
            <xdr:cNvPr id="52" name="Group 51">
              <a:hlinkClick xmlns:r="http://schemas.openxmlformats.org/officeDocument/2006/relationships" r:id="rId9"/>
              <a:extLst>
                <a:ext uri="{FF2B5EF4-FFF2-40B4-BE49-F238E27FC236}">
                  <a16:creationId xmlns:a16="http://schemas.microsoft.com/office/drawing/2014/main" id="{6DA5B6FD-6C2F-4C28-BA2D-6E3DB8E77DD3}"/>
                </a:ext>
              </a:extLst>
            </xdr:cNvPr>
            <xdr:cNvGrpSpPr/>
          </xdr:nvGrpSpPr>
          <xdr:grpSpPr>
            <a:xfrm>
              <a:off x="2519362" y="2422527"/>
              <a:ext cx="1607651" cy="358870"/>
              <a:chOff x="2595562" y="2592375"/>
              <a:chExt cx="1607651" cy="358870"/>
            </a:xfrm>
          </xdr:grpSpPr>
          <xdr:sp macro="" textlink="">
            <xdr:nvSpPr>
              <xdr:cNvPr id="16" name="TextBox 15">
                <a:extLst>
                  <a:ext uri="{FF2B5EF4-FFF2-40B4-BE49-F238E27FC236}">
                    <a16:creationId xmlns:a16="http://schemas.microsoft.com/office/drawing/2014/main" id="{0DA52FCB-79AC-4930-B4E4-BC942E4E3C19}"/>
                  </a:ext>
                </a:extLst>
              </xdr:cNvPr>
              <xdr:cNvSpPr txBox="1"/>
            </xdr:nvSpPr>
            <xdr:spPr>
              <a:xfrm>
                <a:off x="2764505" y="2592375"/>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h</a:t>
                </a:r>
                <a:r>
                  <a:rPr lang="en-US" sz="1100">
                    <a:solidFill>
                      <a:schemeClr val="tx1">
                        <a:lumMod val="50000"/>
                        <a:lumOff val="50000"/>
                      </a:schemeClr>
                    </a:solidFill>
                  </a:rPr>
                  <a:t>ướng</a:t>
                </a:r>
                <a:r>
                  <a:rPr lang="en-US" sz="1100" baseline="0">
                    <a:solidFill>
                      <a:schemeClr val="tx1">
                        <a:lumMod val="50000"/>
                        <a:lumOff val="50000"/>
                      </a:schemeClr>
                    </a:solidFill>
                  </a:rPr>
                  <a:t> dẫn</a:t>
                </a:r>
                <a:endParaRPr lang="en-US" sz="1100">
                  <a:solidFill>
                    <a:schemeClr val="tx1">
                      <a:lumMod val="50000"/>
                      <a:lumOff val="50000"/>
                    </a:schemeClr>
                  </a:solidFill>
                </a:endParaRPr>
              </a:p>
            </xdr:txBody>
          </xdr:sp>
          <xdr:pic>
            <xdr:nvPicPr>
              <xdr:cNvPr id="35" name="Graphic 34" descr="Open book with solid fill">
                <a:extLst>
                  <a:ext uri="{FF2B5EF4-FFF2-40B4-BE49-F238E27FC236}">
                    <a16:creationId xmlns:a16="http://schemas.microsoft.com/office/drawing/2014/main" id="{5B8D1820-C5CE-4694-B58C-B2F7E8A43B0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595562" y="2663810"/>
                <a:ext cx="216000" cy="216000"/>
              </a:xfrm>
              <a:prstGeom prst="rect">
                <a:avLst/>
              </a:prstGeom>
            </xdr:spPr>
          </xdr:pic>
        </xdr:grpSp>
        <xdr:grpSp>
          <xdr:nvGrpSpPr>
            <xdr:cNvPr id="49" name="Group 48">
              <a:hlinkClick xmlns:r="http://schemas.openxmlformats.org/officeDocument/2006/relationships" r:id="rId12"/>
              <a:extLst>
                <a:ext uri="{FF2B5EF4-FFF2-40B4-BE49-F238E27FC236}">
                  <a16:creationId xmlns:a16="http://schemas.microsoft.com/office/drawing/2014/main" id="{B9874013-9032-4D80-B8E4-89A2671DBD8B}"/>
                </a:ext>
              </a:extLst>
            </xdr:cNvPr>
            <xdr:cNvGrpSpPr/>
          </xdr:nvGrpSpPr>
          <xdr:grpSpPr>
            <a:xfrm>
              <a:off x="2414696" y="1420800"/>
              <a:ext cx="1800000" cy="362074"/>
              <a:chOff x="2490896" y="1523973"/>
              <a:chExt cx="1800000" cy="362074"/>
            </a:xfrm>
          </xdr:grpSpPr>
          <xdr:sp macro="" textlink="">
            <xdr:nvSpPr>
              <xdr:cNvPr id="30" name="Rectangle 29">
                <a:extLst>
                  <a:ext uri="{FF2B5EF4-FFF2-40B4-BE49-F238E27FC236}">
                    <a16:creationId xmlns:a16="http://schemas.microsoft.com/office/drawing/2014/main" id="{28D32BF4-0122-4028-A747-6BEC9416846C}"/>
                  </a:ext>
                </a:extLst>
              </xdr:cNvPr>
              <xdr:cNvSpPr/>
            </xdr:nvSpPr>
            <xdr:spPr>
              <a:xfrm>
                <a:off x="2490896" y="152397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6">
                      <a:lumMod val="75000"/>
                    </a:schemeClr>
                  </a:solidFill>
                </a:endParaRPr>
              </a:p>
            </xdr:txBody>
          </xdr:sp>
          <xdr:sp macro="" textlink="">
            <xdr:nvSpPr>
              <xdr:cNvPr id="31" name="TextBox 30">
                <a:extLst>
                  <a:ext uri="{FF2B5EF4-FFF2-40B4-BE49-F238E27FC236}">
                    <a16:creationId xmlns:a16="http://schemas.microsoft.com/office/drawing/2014/main" id="{F346B2CC-5D11-4BDA-92B1-A562DCF4D649}"/>
                  </a:ext>
                </a:extLst>
              </xdr:cNvPr>
              <xdr:cNvSpPr txBox="1"/>
            </xdr:nvSpPr>
            <xdr:spPr>
              <a:xfrm>
                <a:off x="2764505" y="152454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thu</a:t>
                </a:r>
                <a:endParaRPr lang="en-US" sz="1100">
                  <a:solidFill>
                    <a:schemeClr val="tx1">
                      <a:lumMod val="50000"/>
                      <a:lumOff val="50000"/>
                    </a:schemeClr>
                  </a:solidFill>
                </a:endParaRPr>
              </a:p>
            </xdr:txBody>
          </xdr:sp>
          <xdr:pic>
            <xdr:nvPicPr>
              <xdr:cNvPr id="10" name="Graphic 9" descr="Clipboard with solid fill">
                <a:extLst>
                  <a:ext uri="{FF2B5EF4-FFF2-40B4-BE49-F238E27FC236}">
                    <a16:creationId xmlns:a16="http://schemas.microsoft.com/office/drawing/2014/main" id="{1CE2402A-F2E5-4AB8-8CF4-AB560FBF063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595562" y="1597010"/>
                <a:ext cx="216000" cy="216000"/>
              </a:xfrm>
              <a:prstGeom prst="rect">
                <a:avLst/>
              </a:prstGeom>
            </xdr:spPr>
          </xdr:pic>
        </xdr:grpSp>
        <xdr:grpSp>
          <xdr:nvGrpSpPr>
            <xdr:cNvPr id="50" name="Group 49">
              <a:hlinkClick xmlns:r="http://schemas.openxmlformats.org/officeDocument/2006/relationships" r:id="rId15"/>
              <a:extLst>
                <a:ext uri="{FF2B5EF4-FFF2-40B4-BE49-F238E27FC236}">
                  <a16:creationId xmlns:a16="http://schemas.microsoft.com/office/drawing/2014/main" id="{86C1E7AB-23C4-4AF2-B226-5BCD67FA53E8}"/>
                </a:ext>
              </a:extLst>
            </xdr:cNvPr>
            <xdr:cNvGrpSpPr/>
          </xdr:nvGrpSpPr>
          <xdr:grpSpPr>
            <a:xfrm>
              <a:off x="2433746" y="1755777"/>
              <a:ext cx="1800000" cy="362074"/>
              <a:chOff x="2509946" y="1924023"/>
              <a:chExt cx="1800000" cy="362074"/>
            </a:xfrm>
          </xdr:grpSpPr>
          <xdr:sp macro="" textlink="">
            <xdr:nvSpPr>
              <xdr:cNvPr id="37" name="Rectangle 36">
                <a:extLst>
                  <a:ext uri="{FF2B5EF4-FFF2-40B4-BE49-F238E27FC236}">
                    <a16:creationId xmlns:a16="http://schemas.microsoft.com/office/drawing/2014/main" id="{4E86F5D8-9926-407B-BA9B-DC568257D5EF}"/>
                  </a:ext>
                </a:extLst>
              </xdr:cNvPr>
              <xdr:cNvSpPr/>
            </xdr:nvSpPr>
            <xdr:spPr>
              <a:xfrm>
                <a:off x="2509946" y="19240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75000"/>
                    </a:schemeClr>
                  </a:solidFill>
                </a:endParaRPr>
              </a:p>
            </xdr:txBody>
          </xdr:sp>
          <xdr:sp macro="" textlink="">
            <xdr:nvSpPr>
              <xdr:cNvPr id="38" name="TextBox 37">
                <a:extLst>
                  <a:ext uri="{FF2B5EF4-FFF2-40B4-BE49-F238E27FC236}">
                    <a16:creationId xmlns:a16="http://schemas.microsoft.com/office/drawing/2014/main" id="{D34E3952-E18B-414C-8664-1D922BA7D30D}"/>
                  </a:ext>
                </a:extLst>
              </xdr:cNvPr>
              <xdr:cNvSpPr txBox="1"/>
            </xdr:nvSpPr>
            <xdr:spPr>
              <a:xfrm>
                <a:off x="2764505" y="19245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Tài</a:t>
                </a:r>
                <a:r>
                  <a:rPr lang="en-US" sz="1100" baseline="0">
                    <a:solidFill>
                      <a:schemeClr val="tx1">
                        <a:lumMod val="50000"/>
                        <a:lumOff val="50000"/>
                      </a:schemeClr>
                    </a:solidFill>
                  </a:rPr>
                  <a:t> khoản - Ví</a:t>
                </a:r>
                <a:endParaRPr lang="en-US" sz="1100">
                  <a:solidFill>
                    <a:schemeClr val="tx1">
                      <a:lumMod val="50000"/>
                      <a:lumOff val="50000"/>
                    </a:schemeClr>
                  </a:solidFill>
                </a:endParaRPr>
              </a:p>
            </xdr:txBody>
          </xdr:sp>
          <xdr:pic>
            <xdr:nvPicPr>
              <xdr:cNvPr id="14" name="Graphic 13" descr="Newspaper with solid fill">
                <a:extLst>
                  <a:ext uri="{FF2B5EF4-FFF2-40B4-BE49-F238E27FC236}">
                    <a16:creationId xmlns:a16="http://schemas.microsoft.com/office/drawing/2014/main" id="{A61A396C-AA19-47F3-B350-E9E9C11660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2595562" y="1997060"/>
                <a:ext cx="216000" cy="216000"/>
              </a:xfrm>
              <a:prstGeom prst="rect">
                <a:avLst/>
              </a:prstGeom>
            </xdr:spPr>
          </xdr:pic>
        </xdr:grpSp>
        <xdr:grpSp>
          <xdr:nvGrpSpPr>
            <xdr:cNvPr id="51" name="Group 50">
              <a:hlinkClick xmlns:r="http://schemas.openxmlformats.org/officeDocument/2006/relationships" r:id="rId18"/>
              <a:extLst>
                <a:ext uri="{FF2B5EF4-FFF2-40B4-BE49-F238E27FC236}">
                  <a16:creationId xmlns:a16="http://schemas.microsoft.com/office/drawing/2014/main" id="{2207DC6D-521C-45E6-999D-2896D69BBA70}"/>
                </a:ext>
              </a:extLst>
            </xdr:cNvPr>
            <xdr:cNvGrpSpPr/>
          </xdr:nvGrpSpPr>
          <xdr:grpSpPr>
            <a:xfrm>
              <a:off x="2519362" y="2090754"/>
              <a:ext cx="1605273" cy="358870"/>
              <a:chOff x="2595562" y="2287575"/>
              <a:chExt cx="1605273" cy="358870"/>
            </a:xfrm>
          </xdr:grpSpPr>
          <xdr:sp macro="" textlink="">
            <xdr:nvSpPr>
              <xdr:cNvPr id="15" name="TextBox 14">
                <a:extLst>
                  <a:ext uri="{FF2B5EF4-FFF2-40B4-BE49-F238E27FC236}">
                    <a16:creationId xmlns:a16="http://schemas.microsoft.com/office/drawing/2014/main" id="{F45AF221-AC30-4611-81A8-8BB2F247FC9F}"/>
                  </a:ext>
                </a:extLst>
              </xdr:cNvPr>
              <xdr:cNvSpPr txBox="1"/>
            </xdr:nvSpPr>
            <xdr:spPr>
              <a:xfrm>
                <a:off x="2764505" y="2287575"/>
                <a:ext cx="1436330"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t</a:t>
                </a:r>
                <a:r>
                  <a:rPr lang="en-US" sz="1100">
                    <a:solidFill>
                      <a:schemeClr val="tx1">
                        <a:lumMod val="50000"/>
                        <a:lumOff val="50000"/>
                      </a:schemeClr>
                    </a:solidFill>
                  </a:rPr>
                  <a:t>hống</a:t>
                </a:r>
                <a:r>
                  <a:rPr lang="en-US" sz="1100" baseline="0">
                    <a:solidFill>
                      <a:schemeClr val="tx1">
                        <a:lumMod val="50000"/>
                        <a:lumOff val="50000"/>
                      </a:schemeClr>
                    </a:solidFill>
                  </a:rPr>
                  <a:t> kê</a:t>
                </a:r>
                <a:endParaRPr lang="en-US" sz="1100">
                  <a:solidFill>
                    <a:schemeClr val="tx1">
                      <a:lumMod val="50000"/>
                      <a:lumOff val="50000"/>
                    </a:schemeClr>
                  </a:solidFill>
                </a:endParaRPr>
              </a:p>
            </xdr:txBody>
          </xdr:sp>
          <xdr:pic>
            <xdr:nvPicPr>
              <xdr:cNvPr id="21" name="Graphic 20" descr="Magnifying glass with solid fill">
                <a:extLst>
                  <a:ext uri="{FF2B5EF4-FFF2-40B4-BE49-F238E27FC236}">
                    <a16:creationId xmlns:a16="http://schemas.microsoft.com/office/drawing/2014/main" id="{D2E2A0F1-D279-4523-BE19-176E658C8193}"/>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595562" y="2359010"/>
                <a:ext cx="216000" cy="216000"/>
              </a:xfrm>
              <a:prstGeom prst="rect">
                <a:avLst/>
              </a:prstGeom>
            </xdr:spPr>
          </xdr:pic>
        </xdr:grpSp>
        <xdr:grpSp>
          <xdr:nvGrpSpPr>
            <xdr:cNvPr id="53" name="Group 52">
              <a:hlinkClick xmlns:r="http://schemas.openxmlformats.org/officeDocument/2006/relationships" r:id="rId21"/>
              <a:extLst>
                <a:ext uri="{FF2B5EF4-FFF2-40B4-BE49-F238E27FC236}">
                  <a16:creationId xmlns:a16="http://schemas.microsoft.com/office/drawing/2014/main" id="{1AC60AF7-2204-4774-8CB8-FB60FB999A3B}"/>
                </a:ext>
              </a:extLst>
            </xdr:cNvPr>
            <xdr:cNvGrpSpPr/>
          </xdr:nvGrpSpPr>
          <xdr:grpSpPr>
            <a:xfrm>
              <a:off x="2519362" y="2754300"/>
              <a:ext cx="1607651" cy="358870"/>
              <a:chOff x="2595562" y="2754300"/>
              <a:chExt cx="1607651" cy="358870"/>
            </a:xfrm>
          </xdr:grpSpPr>
          <xdr:sp macro="" textlink="">
            <xdr:nvSpPr>
              <xdr:cNvPr id="34" name="TextBox 33">
                <a:extLst>
                  <a:ext uri="{FF2B5EF4-FFF2-40B4-BE49-F238E27FC236}">
                    <a16:creationId xmlns:a16="http://schemas.microsoft.com/office/drawing/2014/main" id="{9C57099A-B08A-435E-BB97-44EF298C43A6}"/>
                  </a:ext>
                </a:extLst>
              </xdr:cNvPr>
              <xdr:cNvSpPr txBox="1"/>
            </xdr:nvSpPr>
            <xdr:spPr>
              <a:xfrm>
                <a:off x="2764505" y="2754300"/>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Giới</a:t>
                </a:r>
                <a:r>
                  <a:rPr lang="en-US" sz="1100" baseline="0">
                    <a:solidFill>
                      <a:schemeClr val="tx1">
                        <a:lumMod val="50000"/>
                        <a:lumOff val="50000"/>
                      </a:schemeClr>
                    </a:solidFill>
                  </a:rPr>
                  <a:t> thiệu CT</a:t>
                </a:r>
                <a:endParaRPr lang="en-US" sz="1100">
                  <a:solidFill>
                    <a:schemeClr val="tx1">
                      <a:lumMod val="50000"/>
                      <a:lumOff val="50000"/>
                    </a:schemeClr>
                  </a:solidFill>
                </a:endParaRPr>
              </a:p>
            </xdr:txBody>
          </xdr:sp>
          <xdr:pic>
            <xdr:nvPicPr>
              <xdr:cNvPr id="45" name="Graphic 44" descr="Graduation cap with solid fill">
                <a:extLst>
                  <a:ext uri="{FF2B5EF4-FFF2-40B4-BE49-F238E27FC236}">
                    <a16:creationId xmlns:a16="http://schemas.microsoft.com/office/drawing/2014/main" id="{DA012A77-64CF-472B-8323-9CA4697D7D97}"/>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2595562" y="2825735"/>
                <a:ext cx="216000" cy="216000"/>
              </a:xfrm>
              <a:prstGeom prst="rect">
                <a:avLst/>
              </a:prstGeom>
            </xdr:spPr>
          </xdr:pic>
        </xdr:grpSp>
        <xdr:cxnSp macro="">
          <xdr:nvCxnSpPr>
            <xdr:cNvPr id="55" name="Straight Connector 54">
              <a:extLst>
                <a:ext uri="{FF2B5EF4-FFF2-40B4-BE49-F238E27FC236}">
                  <a16:creationId xmlns:a16="http://schemas.microsoft.com/office/drawing/2014/main" id="{02D1FEE3-B88D-4593-B5EA-0636F3C7C409}"/>
                </a:ext>
              </a:extLst>
            </xdr:cNvPr>
            <xdr:cNvCxnSpPr/>
          </xdr:nvCxnSpPr>
          <xdr:spPr>
            <a:xfrm>
              <a:off x="2543175" y="1019175"/>
              <a:ext cx="1440000" cy="0"/>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sp macro="" textlink="">
        <xdr:nvSpPr>
          <xdr:cNvPr id="59" name="TextBox 58">
            <a:hlinkClick xmlns:r="http://schemas.openxmlformats.org/officeDocument/2006/relationships" r:id="rId7"/>
            <a:extLst>
              <a:ext uri="{FF2B5EF4-FFF2-40B4-BE49-F238E27FC236}">
                <a16:creationId xmlns:a16="http://schemas.microsoft.com/office/drawing/2014/main" id="{DD7762E5-1CE6-4D66-A15D-7E2FBFD8419F}"/>
              </a:ext>
            </a:extLst>
          </xdr:cNvPr>
          <xdr:cNvSpPr txBox="1"/>
        </xdr:nvSpPr>
        <xdr:spPr>
          <a:xfrm>
            <a:off x="2343150" y="6419850"/>
            <a:ext cx="1590676" cy="26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bg1">
                    <a:lumMod val="75000"/>
                  </a:schemeClr>
                </a:solidFill>
                <a:effectLst/>
                <a:latin typeface="+mn-lt"/>
                <a:ea typeface="+mn-ea"/>
                <a:cs typeface="+mn-cs"/>
              </a:rPr>
              <a:t>STC.Version</a:t>
            </a:r>
            <a:r>
              <a:rPr lang="en-US" sz="1000" b="0" baseline="0">
                <a:solidFill>
                  <a:schemeClr val="bg1">
                    <a:lumMod val="75000"/>
                  </a:schemeClr>
                </a:solidFill>
                <a:effectLst/>
                <a:latin typeface="+mn-lt"/>
                <a:ea typeface="+mn-ea"/>
                <a:cs typeface="+mn-cs"/>
              </a:rPr>
              <a:t>2.06.2022</a:t>
            </a:r>
            <a:endParaRPr lang="en-US" sz="1000" b="0">
              <a:solidFill>
                <a:schemeClr val="bg1">
                  <a:lumMod val="75000"/>
                </a:schemeClr>
              </a:solidFill>
              <a:effectLst/>
              <a:latin typeface="+mn-lt"/>
              <a:ea typeface="+mn-ea"/>
              <a:cs typeface="+mn-cs"/>
            </a:endParaRPr>
          </a:p>
        </xdr:txBody>
      </xdr:sp>
      <xdr:sp macro="" textlink="">
        <xdr:nvSpPr>
          <xdr:cNvPr id="44" name="Rectangle: Rounded Corners 43">
            <a:extLst>
              <a:ext uri="{FF2B5EF4-FFF2-40B4-BE49-F238E27FC236}">
                <a16:creationId xmlns:a16="http://schemas.microsoft.com/office/drawing/2014/main" id="{FB248900-DB6B-4D29-B7A6-406551E6240C}"/>
              </a:ext>
            </a:extLst>
          </xdr:cNvPr>
          <xdr:cNvSpPr/>
        </xdr:nvSpPr>
        <xdr:spPr>
          <a:xfrm>
            <a:off x="10534648" y="990600"/>
            <a:ext cx="4104000" cy="5562600"/>
          </a:xfrm>
          <a:prstGeom prst="roundRect">
            <a:avLst>
              <a:gd name="adj" fmla="val 3390"/>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lumMod val="50000"/>
                </a:schemeClr>
              </a:solidFill>
            </a:endParaRPr>
          </a:p>
        </xdr:txBody>
      </xdr:sp>
      <xdr:sp macro="" textlink="">
        <xdr:nvSpPr>
          <xdr:cNvPr id="56" name="Rectangle: Rounded Corners 55">
            <a:extLst>
              <a:ext uri="{FF2B5EF4-FFF2-40B4-BE49-F238E27FC236}">
                <a16:creationId xmlns:a16="http://schemas.microsoft.com/office/drawing/2014/main" id="{658C1CB9-AA34-4664-87F7-841A392EA13E}"/>
              </a:ext>
            </a:extLst>
          </xdr:cNvPr>
          <xdr:cNvSpPr/>
        </xdr:nvSpPr>
        <xdr:spPr>
          <a:xfrm>
            <a:off x="4459200" y="2609850"/>
            <a:ext cx="5904000" cy="3960000"/>
          </a:xfrm>
          <a:prstGeom prst="roundRect">
            <a:avLst>
              <a:gd name="adj" fmla="val 339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aphicFrame macro="">
        <xdr:nvGraphicFramePr>
          <xdr:cNvPr id="102" name="Chart 101">
            <a:extLst>
              <a:ext uri="{FF2B5EF4-FFF2-40B4-BE49-F238E27FC236}">
                <a16:creationId xmlns:a16="http://schemas.microsoft.com/office/drawing/2014/main" id="{99538095-2AB7-47D0-8FE9-4C12AF91C0E8}"/>
              </a:ext>
            </a:extLst>
          </xdr:cNvPr>
          <xdr:cNvGraphicFramePr>
            <a:graphicFrameLocks/>
          </xdr:cNvGraphicFramePr>
        </xdr:nvGraphicFramePr>
        <xdr:xfrm>
          <a:off x="4448175" y="2495550"/>
          <a:ext cx="5791200" cy="4162425"/>
        </xdr:xfrm>
        <a:graphic>
          <a:graphicData uri="http://schemas.openxmlformats.org/drawingml/2006/chart">
            <c:chart xmlns:c="http://schemas.openxmlformats.org/drawingml/2006/chart" xmlns:r="http://schemas.openxmlformats.org/officeDocument/2006/relationships" r:id="rId24"/>
          </a:graphicData>
        </a:graphic>
      </xdr:graphicFrame>
      <xdr:grpSp>
        <xdr:nvGrpSpPr>
          <xdr:cNvPr id="47" name="Group 46">
            <a:extLst>
              <a:ext uri="{FF2B5EF4-FFF2-40B4-BE49-F238E27FC236}">
                <a16:creationId xmlns:a16="http://schemas.microsoft.com/office/drawing/2014/main" id="{D76298EE-0402-4B08-9760-C7D78C4D56D0}"/>
              </a:ext>
            </a:extLst>
          </xdr:cNvPr>
          <xdr:cNvGrpSpPr/>
        </xdr:nvGrpSpPr>
        <xdr:grpSpPr>
          <a:xfrm>
            <a:off x="10658475" y="2447926"/>
            <a:ext cx="3852000" cy="4000499"/>
            <a:chOff x="10658475" y="2447926"/>
            <a:chExt cx="3852000" cy="4000499"/>
          </a:xfrm>
        </xdr:grpSpPr>
        <mc:AlternateContent xmlns:mc="http://schemas.openxmlformats.org/markup-compatibility/2006" xmlns:a14="http://schemas.microsoft.com/office/drawing/2010/main">
          <mc:Choice Requires="a14">
            <xdr:graphicFrame macro="">
              <xdr:nvGraphicFramePr>
                <xdr:cNvPr id="105" name="QUỸ - VÍ">
                  <a:extLst>
                    <a:ext uri="{FF2B5EF4-FFF2-40B4-BE49-F238E27FC236}">
                      <a16:creationId xmlns:a16="http://schemas.microsoft.com/office/drawing/2014/main" id="{DA690BAC-8C6B-47C5-9676-C69C1F667CD4}"/>
                    </a:ext>
                  </a:extLst>
                </xdr:cNvPr>
                <xdr:cNvGraphicFramePr/>
              </xdr:nvGraphicFramePr>
              <xdr:xfrm>
                <a:off x="13070475" y="2752726"/>
                <a:ext cx="1440000" cy="648000"/>
              </xdr:xfrm>
              <a:graphic>
                <a:graphicData uri="http://schemas.microsoft.com/office/drawing/2010/slicer">
                  <sle:slicer xmlns:sle="http://schemas.microsoft.com/office/drawing/2010/slicer" name="QUỸ - VÍ"/>
                </a:graphicData>
              </a:graphic>
            </xdr:graphicFrame>
          </mc:Choice>
          <mc:Fallback xmlns="">
            <xdr:sp macro="" textlink="">
              <xdr:nvSpPr>
                <xdr:cNvPr id="0" name=""/>
                <xdr:cNvSpPr>
                  <a:spLocks noTextEdit="1"/>
                </xdr:cNvSpPr>
              </xdr:nvSpPr>
              <xdr:spPr>
                <a:xfrm>
                  <a:off x="13070475" y="2752726"/>
                  <a:ext cx="1440000" cy="648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106" name="DANH MUC CHI">
                  <a:extLst>
                    <a:ext uri="{FF2B5EF4-FFF2-40B4-BE49-F238E27FC236}">
                      <a16:creationId xmlns:a16="http://schemas.microsoft.com/office/drawing/2014/main" id="{4CEBAF69-0A06-4BFD-A4BF-269B42D2DB2C}"/>
                    </a:ext>
                  </a:extLst>
                </xdr:cNvPr>
                <xdr:cNvGraphicFramePr/>
              </xdr:nvGraphicFramePr>
              <xdr:xfrm>
                <a:off x="10658475" y="4467225"/>
                <a:ext cx="3852000" cy="1981200"/>
              </xdr:xfrm>
              <a:graphic>
                <a:graphicData uri="http://schemas.microsoft.com/office/drawing/2010/slicer">
                  <sle:slicer xmlns:sle="http://schemas.microsoft.com/office/drawing/2010/slicer" name="DANH MUC CHI"/>
                </a:graphicData>
              </a:graphic>
            </xdr:graphicFrame>
          </mc:Choice>
          <mc:Fallback xmlns="">
            <xdr:sp macro="" textlink="">
              <xdr:nvSpPr>
                <xdr:cNvPr id="0" name=""/>
                <xdr:cNvSpPr>
                  <a:spLocks noTextEdit="1"/>
                </xdr:cNvSpPr>
              </xdr:nvSpPr>
              <xdr:spPr>
                <a:xfrm>
                  <a:off x="10658475" y="4467225"/>
                  <a:ext cx="3852000" cy="1981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107" name="Tháng">
                  <a:extLst>
                    <a:ext uri="{FF2B5EF4-FFF2-40B4-BE49-F238E27FC236}">
                      <a16:creationId xmlns:a16="http://schemas.microsoft.com/office/drawing/2014/main" id="{A427827E-021D-42B9-B5C0-9EE314A20DAB}"/>
                    </a:ext>
                  </a:extLst>
                </xdr:cNvPr>
                <xdr:cNvGraphicFramePr/>
              </xdr:nvGraphicFramePr>
              <xdr:xfrm>
                <a:off x="10658475" y="3457576"/>
                <a:ext cx="3852000" cy="952499"/>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10658475" y="3457576"/>
                  <a:ext cx="3852000" cy="9524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108" name="Năm">
                  <a:extLst>
                    <a:ext uri="{FF2B5EF4-FFF2-40B4-BE49-F238E27FC236}">
                      <a16:creationId xmlns:a16="http://schemas.microsoft.com/office/drawing/2014/main" id="{F8743F81-E48E-4F35-A9AC-2D41435965FC}"/>
                    </a:ext>
                  </a:extLst>
                </xdr:cNvPr>
                <xdr:cNvGraphicFramePr/>
              </xdr:nvGraphicFramePr>
              <xdr:xfrm>
                <a:off x="10658475" y="2752726"/>
                <a:ext cx="2340000" cy="648000"/>
              </xdr:xfrm>
              <a:graphic>
                <a:graphicData uri="http://schemas.microsoft.com/office/drawing/2010/slicer">
                  <sle:slicer xmlns:sle="http://schemas.microsoft.com/office/drawing/2010/slicer" name="Năm"/>
                </a:graphicData>
              </a:graphic>
            </xdr:graphicFrame>
          </mc:Choice>
          <mc:Fallback xmlns="">
            <xdr:sp macro="" textlink="">
              <xdr:nvSpPr>
                <xdr:cNvPr id="0" name=""/>
                <xdr:cNvSpPr>
                  <a:spLocks noTextEdit="1"/>
                </xdr:cNvSpPr>
              </xdr:nvSpPr>
              <xdr:spPr>
                <a:xfrm>
                  <a:off x="10658475" y="2752726"/>
                  <a:ext cx="2340000" cy="648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nvGrpSpPr>
            <xdr:cNvPr id="43" name="Group 42">
              <a:extLst>
                <a:ext uri="{FF2B5EF4-FFF2-40B4-BE49-F238E27FC236}">
                  <a16:creationId xmlns:a16="http://schemas.microsoft.com/office/drawing/2014/main" id="{E3C2CB8E-0105-4583-BD7A-5A52899BE275}"/>
                </a:ext>
              </a:extLst>
            </xdr:cNvPr>
            <xdr:cNvGrpSpPr/>
          </xdr:nvGrpSpPr>
          <xdr:grpSpPr>
            <a:xfrm>
              <a:off x="10706100" y="2447926"/>
              <a:ext cx="3562350" cy="288000"/>
              <a:chOff x="10706100" y="2447926"/>
              <a:chExt cx="3562350" cy="288000"/>
            </a:xfrm>
          </xdr:grpSpPr>
          <xdr:sp macro="" textlink="">
            <xdr:nvSpPr>
              <xdr:cNvPr id="46" name="TextBox 45">
                <a:extLst>
                  <a:ext uri="{FF2B5EF4-FFF2-40B4-BE49-F238E27FC236}">
                    <a16:creationId xmlns:a16="http://schemas.microsoft.com/office/drawing/2014/main" id="{218924A3-6A95-4193-9EB8-8E0F46373E04}"/>
                  </a:ext>
                </a:extLst>
              </xdr:cNvPr>
              <xdr:cNvSpPr txBox="1"/>
            </xdr:nvSpPr>
            <xdr:spPr>
              <a:xfrm>
                <a:off x="10858500" y="2447926"/>
                <a:ext cx="340995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chemeClr val="tx1">
                        <a:lumMod val="65000"/>
                        <a:lumOff val="35000"/>
                      </a:schemeClr>
                    </a:solidFill>
                    <a:effectLst/>
                    <a:latin typeface="+mn-lt"/>
                    <a:ea typeface="+mn-ea"/>
                    <a:cs typeface="+mn-cs"/>
                  </a:rPr>
                  <a:t>Bảng</a:t>
                </a:r>
                <a:r>
                  <a:rPr lang="en-US" sz="1050" b="1" baseline="0">
                    <a:solidFill>
                      <a:schemeClr val="tx1">
                        <a:lumMod val="65000"/>
                        <a:lumOff val="35000"/>
                      </a:schemeClr>
                    </a:solidFill>
                    <a:effectLst/>
                    <a:latin typeface="+mn-lt"/>
                    <a:ea typeface="+mn-ea"/>
                    <a:cs typeface="+mn-cs"/>
                  </a:rPr>
                  <a:t> điều khiển - Lọc tùy chọn</a:t>
                </a:r>
                <a:endParaRPr lang="en-US" sz="1050" b="1">
                  <a:solidFill>
                    <a:schemeClr val="tx1">
                      <a:lumMod val="65000"/>
                      <a:lumOff val="35000"/>
                    </a:schemeClr>
                  </a:solidFill>
                  <a:effectLst/>
                  <a:latin typeface="+mn-lt"/>
                  <a:ea typeface="+mn-ea"/>
                  <a:cs typeface="+mn-cs"/>
                </a:endParaRPr>
              </a:p>
            </xdr:txBody>
          </xdr:sp>
          <xdr:pic>
            <xdr:nvPicPr>
              <xdr:cNvPr id="42" name="Graphic 41" descr="Checklist with solid fill">
                <a:extLst>
                  <a:ext uri="{FF2B5EF4-FFF2-40B4-BE49-F238E27FC236}">
                    <a16:creationId xmlns:a16="http://schemas.microsoft.com/office/drawing/2014/main" id="{AB91CC05-4119-4D29-8D68-3CBC1618C562}"/>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10706100" y="2483926"/>
                <a:ext cx="216000" cy="216000"/>
              </a:xfrm>
              <a:prstGeom prst="rect">
                <a:avLst/>
              </a:prstGeom>
            </xdr:spPr>
          </xdr:pic>
        </xdr:grpSp>
      </xdr:grpSp>
      <xdr:grpSp>
        <xdr:nvGrpSpPr>
          <xdr:cNvPr id="58" name="Group 57">
            <a:extLst>
              <a:ext uri="{FF2B5EF4-FFF2-40B4-BE49-F238E27FC236}">
                <a16:creationId xmlns:a16="http://schemas.microsoft.com/office/drawing/2014/main" id="{D7BE04F8-8355-4399-B584-4AF339E05B9C}"/>
              </a:ext>
            </a:extLst>
          </xdr:cNvPr>
          <xdr:cNvGrpSpPr/>
        </xdr:nvGrpSpPr>
        <xdr:grpSpPr>
          <a:xfrm>
            <a:off x="10648950" y="1085851"/>
            <a:ext cx="3865725" cy="1295400"/>
            <a:chOff x="10648950" y="1085851"/>
            <a:chExt cx="3865725" cy="1295400"/>
          </a:xfrm>
        </xdr:grpSpPr>
        <xdr:sp macro="" textlink="">
          <xdr:nvSpPr>
            <xdr:cNvPr id="3" name="Rectangle: Rounded Corners 2">
              <a:extLst>
                <a:ext uri="{FF2B5EF4-FFF2-40B4-BE49-F238E27FC236}">
                  <a16:creationId xmlns:a16="http://schemas.microsoft.com/office/drawing/2014/main" id="{85432C8D-518A-487A-9DF8-618C615A9D76}"/>
                </a:ext>
              </a:extLst>
            </xdr:cNvPr>
            <xdr:cNvSpPr/>
          </xdr:nvSpPr>
          <xdr:spPr>
            <a:xfrm>
              <a:off x="10648950" y="1085851"/>
              <a:ext cx="3852000" cy="1295400"/>
            </a:xfrm>
            <a:prstGeom prst="roundRect">
              <a:avLst>
                <a:gd name="adj" fmla="val 5467"/>
              </a:avLst>
            </a:prstGeom>
            <a:solidFill>
              <a:srgbClr val="EEF2F5"/>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a:solidFill>
                  <a:schemeClr val="tx1">
                    <a:lumMod val="50000"/>
                    <a:lumOff val="50000"/>
                  </a:schemeClr>
                </a:solidFill>
              </a:endParaRPr>
            </a:p>
          </xdr:txBody>
        </xdr:sp>
        <xdr:sp macro="" textlink="">
          <xdr:nvSpPr>
            <xdr:cNvPr id="11" name="TextBox 10">
              <a:extLst>
                <a:ext uri="{FF2B5EF4-FFF2-40B4-BE49-F238E27FC236}">
                  <a16:creationId xmlns:a16="http://schemas.microsoft.com/office/drawing/2014/main" id="{9F4A27DC-4ADE-48B3-A8CB-EE8593F92A75}"/>
                </a:ext>
              </a:extLst>
            </xdr:cNvPr>
            <xdr:cNvSpPr txBox="1"/>
          </xdr:nvSpPr>
          <xdr:spPr>
            <a:xfrm>
              <a:off x="10648950" y="1390648"/>
              <a:ext cx="3865725"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050" b="1">
                  <a:solidFill>
                    <a:schemeClr val="tx1">
                      <a:lumMod val="65000"/>
                      <a:lumOff val="35000"/>
                    </a:schemeClr>
                  </a:solidFill>
                </a:rPr>
                <a:t>1. </a:t>
              </a:r>
              <a:r>
                <a:rPr lang="en-US" sz="1050">
                  <a:solidFill>
                    <a:schemeClr val="tx1">
                      <a:lumMod val="65000"/>
                      <a:lumOff val="35000"/>
                    </a:schemeClr>
                  </a:solidFill>
                </a:rPr>
                <a:t>Chọn</a:t>
              </a:r>
              <a:r>
                <a:rPr lang="en-US" sz="1050" baseline="0">
                  <a:solidFill>
                    <a:schemeClr val="tx1">
                      <a:lumMod val="65000"/>
                      <a:lumOff val="35000"/>
                    </a:schemeClr>
                  </a:solidFill>
                </a:rPr>
                <a:t> </a:t>
              </a:r>
              <a:r>
                <a:rPr lang="en-US" sz="1050" b="1" baseline="0">
                  <a:solidFill>
                    <a:schemeClr val="tx1">
                      <a:lumMod val="65000"/>
                      <a:lumOff val="35000"/>
                    </a:schemeClr>
                  </a:solidFill>
                </a:rPr>
                <a:t>Năm, Tháng, Quỹ, Danh mục chi </a:t>
              </a:r>
              <a:r>
                <a:rPr lang="en-US" sz="1050" baseline="0">
                  <a:solidFill>
                    <a:schemeClr val="tx1">
                      <a:lumMod val="65000"/>
                      <a:lumOff val="35000"/>
                    </a:schemeClr>
                  </a:solidFill>
                </a:rPr>
                <a:t>để lọc theo từng điều kiện đó, bạn có thế lọc nhiều điều kiện một lúc bằng việc nhấn BT list.</a:t>
              </a:r>
              <a:endParaRPr lang="en-US" sz="1050">
                <a:solidFill>
                  <a:schemeClr val="tx1">
                    <a:lumMod val="65000"/>
                    <a:lumOff val="35000"/>
                  </a:schemeClr>
                </a:solidFill>
              </a:endParaRPr>
            </a:p>
          </xdr:txBody>
        </xdr:sp>
        <xdr:sp macro="" textlink="">
          <xdr:nvSpPr>
            <xdr:cNvPr id="93" name="TextBox 92">
              <a:extLst>
                <a:ext uri="{FF2B5EF4-FFF2-40B4-BE49-F238E27FC236}">
                  <a16:creationId xmlns:a16="http://schemas.microsoft.com/office/drawing/2014/main" id="{ED62F562-91A9-4630-827F-5F7893DB57B6}"/>
                </a:ext>
              </a:extLst>
            </xdr:cNvPr>
            <xdr:cNvSpPr txBox="1"/>
          </xdr:nvSpPr>
          <xdr:spPr>
            <a:xfrm>
              <a:off x="10648950" y="1762125"/>
              <a:ext cx="3865725" cy="6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050" b="1">
                  <a:solidFill>
                    <a:schemeClr val="tx1">
                      <a:lumMod val="65000"/>
                      <a:lumOff val="35000"/>
                    </a:schemeClr>
                  </a:solidFill>
                </a:rPr>
                <a:t>2. </a:t>
              </a:r>
              <a:r>
                <a:rPr lang="en-US" sz="1050">
                  <a:solidFill>
                    <a:schemeClr val="tx1">
                      <a:lumMod val="65000"/>
                      <a:lumOff val="35000"/>
                    </a:schemeClr>
                  </a:solidFill>
                </a:rPr>
                <a:t>Click vào</a:t>
              </a:r>
              <a:r>
                <a:rPr lang="en-US" sz="1050" baseline="0">
                  <a:solidFill>
                    <a:schemeClr val="tx1">
                      <a:lumMod val="65000"/>
                      <a:lumOff val="35000"/>
                    </a:schemeClr>
                  </a:solidFill>
                </a:rPr>
                <a:t> hình phễu có dẫu </a:t>
              </a:r>
              <a:r>
                <a:rPr lang="en-US" sz="1050" b="1" baseline="0">
                  <a:solidFill>
                    <a:schemeClr val="tx1">
                      <a:lumMod val="65000"/>
                      <a:lumOff val="35000"/>
                    </a:schemeClr>
                  </a:solidFill>
                </a:rPr>
                <a:t>X</a:t>
              </a:r>
              <a:r>
                <a:rPr lang="en-US" sz="1050" baseline="0">
                  <a:solidFill>
                    <a:schemeClr val="tx1">
                      <a:lumMod val="65000"/>
                      <a:lumOff val="35000"/>
                    </a:schemeClr>
                  </a:solidFill>
                </a:rPr>
                <a:t> khi sáng để </a:t>
              </a:r>
              <a:r>
                <a:rPr lang="en-US" sz="1050" b="1" baseline="0">
                  <a:solidFill>
                    <a:schemeClr val="tx1">
                      <a:lumMod val="65000"/>
                      <a:lumOff val="35000"/>
                    </a:schemeClr>
                  </a:solidFill>
                </a:rPr>
                <a:t>Reset</a:t>
              </a:r>
              <a:r>
                <a:rPr lang="en-US" sz="1050" baseline="0">
                  <a:solidFill>
                    <a:schemeClr val="tx1">
                      <a:lumMod val="65000"/>
                      <a:lumOff val="35000"/>
                    </a:schemeClr>
                  </a:solidFill>
                </a:rPr>
                <a:t> điều kiện lọc. Click vào Biểu tượng LIST để lọc nhiều </a:t>
              </a:r>
              <a:r>
                <a:rPr lang="en-US" sz="1050" b="1" baseline="0">
                  <a:solidFill>
                    <a:schemeClr val="tx1">
                      <a:lumMod val="65000"/>
                      <a:lumOff val="35000"/>
                    </a:schemeClr>
                  </a:solidFill>
                  <a:effectLst/>
                  <a:latin typeface="+mn-lt"/>
                  <a:ea typeface="+mn-ea"/>
                  <a:cs typeface="+mn-cs"/>
                </a:rPr>
                <a:t>Năm, Tháng, Quỹ, Danh mục chi </a:t>
              </a:r>
              <a:r>
                <a:rPr lang="en-US" sz="1050" b="0" baseline="0">
                  <a:solidFill>
                    <a:schemeClr val="tx1">
                      <a:lumMod val="65000"/>
                      <a:lumOff val="35000"/>
                    </a:schemeClr>
                  </a:solidFill>
                  <a:effectLst/>
                  <a:latin typeface="+mn-lt"/>
                  <a:ea typeface="+mn-ea"/>
                  <a:cs typeface="+mn-cs"/>
                </a:rPr>
                <a:t>cùng lúc. Bấm lại để </a:t>
              </a:r>
              <a:r>
                <a:rPr lang="en-US" sz="1050" b="1" baseline="0">
                  <a:solidFill>
                    <a:schemeClr val="tx1">
                      <a:lumMod val="65000"/>
                      <a:lumOff val="35000"/>
                    </a:schemeClr>
                  </a:solidFill>
                  <a:effectLst/>
                  <a:latin typeface="+mn-lt"/>
                  <a:ea typeface="+mn-ea"/>
                  <a:cs typeface="+mn-cs"/>
                </a:rPr>
                <a:t>Reset.</a:t>
              </a:r>
              <a:endParaRPr lang="en-US" sz="1050">
                <a:solidFill>
                  <a:schemeClr val="tx1">
                    <a:lumMod val="65000"/>
                    <a:lumOff val="35000"/>
                  </a:schemeClr>
                </a:solidFill>
              </a:endParaRPr>
            </a:p>
          </xdr:txBody>
        </xdr:sp>
        <xdr:sp macro="" textlink="">
          <xdr:nvSpPr>
            <xdr:cNvPr id="94" name="TextBox 93">
              <a:extLst>
                <a:ext uri="{FF2B5EF4-FFF2-40B4-BE49-F238E27FC236}">
                  <a16:creationId xmlns:a16="http://schemas.microsoft.com/office/drawing/2014/main" id="{E7481470-E9BB-494C-AE46-A0EEED47BAD2}"/>
                </a:ext>
              </a:extLst>
            </xdr:cNvPr>
            <xdr:cNvSpPr txBox="1"/>
          </xdr:nvSpPr>
          <xdr:spPr>
            <a:xfrm>
              <a:off x="10877549" y="1123949"/>
              <a:ext cx="3637125"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050" b="1">
                  <a:solidFill>
                    <a:schemeClr val="tx1">
                      <a:lumMod val="75000"/>
                      <a:lumOff val="25000"/>
                    </a:schemeClr>
                  </a:solidFill>
                </a:rPr>
                <a:t>Hướng</a:t>
              </a:r>
              <a:r>
                <a:rPr lang="en-US" sz="1050" b="1" baseline="0">
                  <a:solidFill>
                    <a:schemeClr val="tx1">
                      <a:lumMod val="75000"/>
                      <a:lumOff val="25000"/>
                    </a:schemeClr>
                  </a:solidFill>
                </a:rPr>
                <a:t> dẫn lọc - SD bảng điều khiển</a:t>
              </a:r>
              <a:endParaRPr lang="en-US" sz="1050">
                <a:solidFill>
                  <a:schemeClr val="tx1">
                    <a:lumMod val="75000"/>
                    <a:lumOff val="25000"/>
                  </a:schemeClr>
                </a:solidFill>
              </a:endParaRPr>
            </a:p>
          </xdr:txBody>
        </xdr:sp>
        <xdr:cxnSp macro="">
          <xdr:nvCxnSpPr>
            <xdr:cNvPr id="23" name="Straight Connector 22">
              <a:extLst>
                <a:ext uri="{FF2B5EF4-FFF2-40B4-BE49-F238E27FC236}">
                  <a16:creationId xmlns:a16="http://schemas.microsoft.com/office/drawing/2014/main" id="{49EE572A-CDC5-492D-B8F8-FD718008D5AA}"/>
                </a:ext>
              </a:extLst>
            </xdr:cNvPr>
            <xdr:cNvCxnSpPr/>
          </xdr:nvCxnSpPr>
          <xdr:spPr>
            <a:xfrm>
              <a:off x="10648950" y="1371600"/>
              <a:ext cx="3852000"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pic>
          <xdr:nvPicPr>
            <xdr:cNvPr id="57" name="Graphic 56" descr="Call center with solid fill">
              <a:extLst>
                <a:ext uri="{FF2B5EF4-FFF2-40B4-BE49-F238E27FC236}">
                  <a16:creationId xmlns:a16="http://schemas.microsoft.com/office/drawing/2014/main" id="{B787B0B9-3440-4FE5-9BFD-76ADE5CD7808}"/>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 uri="{96DAC541-7B7A-43D3-8B79-37D633B846F1}">
                  <asvg:svgBlip xmlns:asvg="http://schemas.microsoft.com/office/drawing/2016/SVG/main" r:embed="rId28"/>
                </a:ext>
              </a:extLst>
            </a:blip>
            <a:stretch>
              <a:fillRect/>
            </a:stretch>
          </xdr:blipFill>
          <xdr:spPr>
            <a:xfrm>
              <a:off x="10706100" y="1131374"/>
              <a:ext cx="216000" cy="216000"/>
            </a:xfrm>
            <a:prstGeom prst="rect">
              <a:avLst/>
            </a:prstGeom>
          </xdr:spPr>
        </xdr:pic>
      </xdr:grpSp>
      <xdr:grpSp>
        <xdr:nvGrpSpPr>
          <xdr:cNvPr id="70" name="Group 69">
            <a:extLst>
              <a:ext uri="{FF2B5EF4-FFF2-40B4-BE49-F238E27FC236}">
                <a16:creationId xmlns:a16="http://schemas.microsoft.com/office/drawing/2014/main" id="{F7947C93-94AB-4B3F-B88D-60B21B5BCB7A}"/>
              </a:ext>
            </a:extLst>
          </xdr:cNvPr>
          <xdr:cNvGrpSpPr/>
        </xdr:nvGrpSpPr>
        <xdr:grpSpPr>
          <a:xfrm>
            <a:off x="4448175" y="981076"/>
            <a:ext cx="5915025" cy="1476000"/>
            <a:chOff x="4448175" y="981076"/>
            <a:chExt cx="5915025" cy="1476000"/>
          </a:xfrm>
        </xdr:grpSpPr>
        <xdr:sp macro="" textlink="">
          <xdr:nvSpPr>
            <xdr:cNvPr id="4" name="Rectangle: Rounded Corners 3">
              <a:extLst>
                <a:ext uri="{FF2B5EF4-FFF2-40B4-BE49-F238E27FC236}">
                  <a16:creationId xmlns:a16="http://schemas.microsoft.com/office/drawing/2014/main" id="{19864813-BF85-4F14-A0F6-8BF37C45340C}"/>
                </a:ext>
              </a:extLst>
            </xdr:cNvPr>
            <xdr:cNvSpPr/>
          </xdr:nvSpPr>
          <xdr:spPr>
            <a:xfrm>
              <a:off x="4459200" y="981076"/>
              <a:ext cx="5904000" cy="1476000"/>
            </a:xfrm>
            <a:prstGeom prst="roundRect">
              <a:avLst>
                <a:gd name="adj" fmla="val 5003"/>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9" name="TextBox 38">
              <a:extLst>
                <a:ext uri="{FF2B5EF4-FFF2-40B4-BE49-F238E27FC236}">
                  <a16:creationId xmlns:a16="http://schemas.microsoft.com/office/drawing/2014/main" id="{A8E6425D-47D0-40F9-9BE1-AA05FB757B15}"/>
                </a:ext>
              </a:extLst>
            </xdr:cNvPr>
            <xdr:cNvSpPr txBox="1"/>
          </xdr:nvSpPr>
          <xdr:spPr>
            <a:xfrm>
              <a:off x="4591051" y="981076"/>
              <a:ext cx="4619624"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chemeClr val="tx1">
                      <a:lumMod val="65000"/>
                      <a:lumOff val="35000"/>
                    </a:schemeClr>
                  </a:solidFill>
                  <a:effectLst/>
                  <a:latin typeface="+mn-lt"/>
                  <a:ea typeface="+mn-ea"/>
                  <a:cs typeface="+mn-cs"/>
                </a:rPr>
                <a:t>Tổng</a:t>
              </a:r>
              <a:r>
                <a:rPr lang="en-US" sz="1050" b="1" baseline="0">
                  <a:solidFill>
                    <a:schemeClr val="tx1">
                      <a:lumMod val="65000"/>
                      <a:lumOff val="35000"/>
                    </a:schemeClr>
                  </a:solidFill>
                  <a:effectLst/>
                  <a:latin typeface="+mn-lt"/>
                  <a:ea typeface="+mn-ea"/>
                  <a:cs typeface="+mn-cs"/>
                </a:rPr>
                <a:t> tiền trong các tài khoản</a:t>
              </a:r>
              <a:endParaRPr lang="en-US" sz="1050" b="1">
                <a:solidFill>
                  <a:schemeClr val="tx1">
                    <a:lumMod val="65000"/>
                    <a:lumOff val="35000"/>
                  </a:schemeClr>
                </a:solidFill>
                <a:effectLst/>
                <a:latin typeface="+mn-lt"/>
                <a:ea typeface="+mn-ea"/>
                <a:cs typeface="+mn-cs"/>
              </a:endParaRPr>
            </a:p>
          </xdr:txBody>
        </xdr:sp>
        <xdr:cxnSp macro="">
          <xdr:nvCxnSpPr>
            <xdr:cNvPr id="9" name="Straight Connector 8">
              <a:extLst>
                <a:ext uri="{FF2B5EF4-FFF2-40B4-BE49-F238E27FC236}">
                  <a16:creationId xmlns:a16="http://schemas.microsoft.com/office/drawing/2014/main" id="{E7BC2102-326B-41F0-B116-9CD87065A7F5}"/>
                </a:ext>
              </a:extLst>
            </xdr:cNvPr>
            <xdr:cNvCxnSpPr/>
          </xdr:nvCxnSpPr>
          <xdr:spPr>
            <a:xfrm>
              <a:off x="4448175" y="1285875"/>
              <a:ext cx="5868000" cy="0"/>
            </a:xfrm>
            <a:prstGeom prst="line">
              <a:avLst/>
            </a:prstGeom>
            <a:ln>
              <a:solidFill>
                <a:schemeClr val="bg1">
                  <a:lumMod val="95000"/>
                </a:schemeClr>
              </a:solidFill>
            </a:ln>
          </xdr:spPr>
          <xdr:style>
            <a:lnRef idx="1">
              <a:schemeClr val="accent3"/>
            </a:lnRef>
            <a:fillRef idx="0">
              <a:schemeClr val="accent3"/>
            </a:fillRef>
            <a:effectRef idx="0">
              <a:schemeClr val="accent3"/>
            </a:effectRef>
            <a:fontRef idx="minor">
              <a:schemeClr val="tx1"/>
            </a:fontRef>
          </xdr:style>
        </xdr:cxnSp>
        <xdr:grpSp>
          <xdr:nvGrpSpPr>
            <xdr:cNvPr id="29" name="Group 28">
              <a:extLst>
                <a:ext uri="{FF2B5EF4-FFF2-40B4-BE49-F238E27FC236}">
                  <a16:creationId xmlns:a16="http://schemas.microsoft.com/office/drawing/2014/main" id="{4D7F19F7-23D3-4F92-AF4E-9A8FE3E50BAC}"/>
                </a:ext>
              </a:extLst>
            </xdr:cNvPr>
            <xdr:cNvGrpSpPr/>
          </xdr:nvGrpSpPr>
          <xdr:grpSpPr>
            <a:xfrm>
              <a:off x="4591050" y="1400174"/>
              <a:ext cx="1800000" cy="936000"/>
              <a:chOff x="4591050" y="1400174"/>
              <a:chExt cx="1800000" cy="936000"/>
            </a:xfrm>
          </xdr:grpSpPr>
          <xdr:sp macro="" textlink="">
            <xdr:nvSpPr>
              <xdr:cNvPr id="41" name="Rectangle: Rounded Corners 40">
                <a:extLst>
                  <a:ext uri="{FF2B5EF4-FFF2-40B4-BE49-F238E27FC236}">
                    <a16:creationId xmlns:a16="http://schemas.microsoft.com/office/drawing/2014/main" id="{FB4075C5-04D5-4856-864E-45A5126571B7}"/>
                  </a:ext>
                </a:extLst>
              </xdr:cNvPr>
              <xdr:cNvSpPr/>
            </xdr:nvSpPr>
            <xdr:spPr>
              <a:xfrm>
                <a:off x="4591050" y="1400174"/>
                <a:ext cx="1800000" cy="936000"/>
              </a:xfrm>
              <a:prstGeom prst="roundRect">
                <a:avLst>
                  <a:gd name="adj" fmla="val 5003"/>
                </a:avLst>
              </a:prstGeom>
              <a:gradFill flip="none" rotWithShape="1">
                <a:gsLst>
                  <a:gs pos="0">
                    <a:srgbClr val="A86D0C"/>
                  </a:gs>
                  <a:gs pos="100000">
                    <a:srgbClr val="F7D06B"/>
                  </a:gs>
                </a:gsLst>
                <a:lin ang="186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endParaRPr lang="en-US" sz="1100">
                  <a:solidFill>
                    <a:schemeClr val="lt1"/>
                  </a:solidFill>
                  <a:latin typeface="+mn-lt"/>
                  <a:ea typeface="+mn-ea"/>
                  <a:cs typeface="+mn-cs"/>
                </a:endParaRPr>
              </a:p>
            </xdr:txBody>
          </xdr:sp>
          <xdr:sp macro="" textlink="">
            <xdr:nvSpPr>
              <xdr:cNvPr id="62" name="TextBox 61">
                <a:extLst>
                  <a:ext uri="{FF2B5EF4-FFF2-40B4-BE49-F238E27FC236}">
                    <a16:creationId xmlns:a16="http://schemas.microsoft.com/office/drawing/2014/main" id="{119DDF5A-C9E1-454B-BA13-CE13AD543440}"/>
                  </a:ext>
                </a:extLst>
              </xdr:cNvPr>
              <xdr:cNvSpPr txBox="1"/>
            </xdr:nvSpPr>
            <xdr:spPr>
              <a:xfrm>
                <a:off x="5934075" y="1895962"/>
                <a:ext cx="432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bg1">
                        <a:lumMod val="95000"/>
                      </a:schemeClr>
                    </a:solidFill>
                    <a:latin typeface="StarsStripes" panose="00000400000000000000" pitchFamily="2" charset="0"/>
                  </a:rPr>
                  <a:t>S</a:t>
                </a:r>
              </a:p>
            </xdr:txBody>
          </xdr:sp>
          <xdr:sp macro="" textlink="">
            <xdr:nvSpPr>
              <xdr:cNvPr id="63" name="TextBox 62">
                <a:extLst>
                  <a:ext uri="{FF2B5EF4-FFF2-40B4-BE49-F238E27FC236}">
                    <a16:creationId xmlns:a16="http://schemas.microsoft.com/office/drawing/2014/main" id="{F557B98E-68B1-489B-8384-641BD92C4365}"/>
                  </a:ext>
                </a:extLst>
              </xdr:cNvPr>
              <xdr:cNvSpPr txBox="1"/>
            </xdr:nvSpPr>
            <xdr:spPr>
              <a:xfrm>
                <a:off x="4591050" y="2048174"/>
                <a:ext cx="108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0">
                    <a:solidFill>
                      <a:schemeClr val="bg1">
                        <a:lumMod val="95000"/>
                      </a:schemeClr>
                    </a:solidFill>
                    <a:effectLst/>
                    <a:latin typeface="+mn-lt"/>
                    <a:ea typeface="+mn-ea"/>
                    <a:cs typeface="+mn-cs"/>
                  </a:rPr>
                  <a:t>Tổng</a:t>
                </a:r>
                <a:r>
                  <a:rPr lang="en-US" sz="1050" b="0" baseline="0">
                    <a:solidFill>
                      <a:schemeClr val="bg1">
                        <a:lumMod val="95000"/>
                      </a:schemeClr>
                    </a:solidFill>
                    <a:effectLst/>
                    <a:latin typeface="+mn-lt"/>
                    <a:ea typeface="+mn-ea"/>
                    <a:cs typeface="+mn-cs"/>
                  </a:rPr>
                  <a:t> tiền ví S</a:t>
                </a:r>
                <a:endParaRPr lang="en-US" sz="1050" b="0">
                  <a:solidFill>
                    <a:schemeClr val="bg1">
                      <a:lumMod val="95000"/>
                    </a:schemeClr>
                  </a:solidFill>
                  <a:effectLst/>
                  <a:latin typeface="+mn-lt"/>
                  <a:ea typeface="+mn-ea"/>
                  <a:cs typeface="+mn-cs"/>
                </a:endParaRPr>
              </a:p>
            </xdr:txBody>
          </xdr:sp>
          <xdr:sp macro="" textlink="'THONG KE'!I4">
            <xdr:nvSpPr>
              <xdr:cNvPr id="64" name="TextBox 63">
                <a:extLst>
                  <a:ext uri="{FF2B5EF4-FFF2-40B4-BE49-F238E27FC236}">
                    <a16:creationId xmlns:a16="http://schemas.microsoft.com/office/drawing/2014/main" id="{1D51330E-5C12-42D7-A13B-B28927007A2C}"/>
                  </a:ext>
                </a:extLst>
              </xdr:cNvPr>
              <xdr:cNvSpPr txBox="1"/>
            </xdr:nvSpPr>
            <xdr:spPr>
              <a:xfrm>
                <a:off x="4591050" y="1400174"/>
                <a:ext cx="1296000"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6771FA6F-782E-44BB-8813-1FFD2CEC345C}" type="TxLink">
                  <a:rPr lang="en-US" sz="1600" b="1" i="0" u="none" strike="noStrike">
                    <a:solidFill>
                      <a:schemeClr val="bg1"/>
                    </a:solidFill>
                    <a:effectLst/>
                    <a:latin typeface="Calibri"/>
                    <a:ea typeface="+mn-ea"/>
                    <a:cs typeface="Calibri"/>
                  </a:rPr>
                  <a:pPr algn="r"/>
                  <a:t> 823,000 </a:t>
                </a:fld>
                <a:endParaRPr lang="en-US" sz="1600" b="1">
                  <a:solidFill>
                    <a:schemeClr val="bg1"/>
                  </a:solidFill>
                  <a:effectLst/>
                  <a:latin typeface="+mn-lt"/>
                  <a:ea typeface="+mn-ea"/>
                  <a:cs typeface="+mn-cs"/>
                </a:endParaRPr>
              </a:p>
            </xdr:txBody>
          </xdr:sp>
          <xdr:cxnSp macro="">
            <xdr:nvCxnSpPr>
              <xdr:cNvPr id="20" name="Straight Connector 19">
                <a:extLst>
                  <a:ext uri="{FF2B5EF4-FFF2-40B4-BE49-F238E27FC236}">
                    <a16:creationId xmlns:a16="http://schemas.microsoft.com/office/drawing/2014/main" id="{91158F2C-C328-47B1-8DDC-8B26FDDE8AC1}"/>
                  </a:ext>
                </a:extLst>
              </xdr:cNvPr>
              <xdr:cNvCxnSpPr/>
            </xdr:nvCxnSpPr>
            <xdr:spPr>
              <a:xfrm>
                <a:off x="4667250" y="2019300"/>
                <a:ext cx="1044000" cy="0"/>
              </a:xfrm>
              <a:prstGeom prst="line">
                <a:avLst/>
              </a:prstGeom>
              <a:ln w="9525"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22" name="Oval 21">
                <a:extLst>
                  <a:ext uri="{FF2B5EF4-FFF2-40B4-BE49-F238E27FC236}">
                    <a16:creationId xmlns:a16="http://schemas.microsoft.com/office/drawing/2014/main" id="{7D3D5F9D-A71B-41C9-BA32-15079FF67400}"/>
                  </a:ext>
                </a:extLst>
              </xdr:cNvPr>
              <xdr:cNvSpPr/>
            </xdr:nvSpPr>
            <xdr:spPr>
              <a:xfrm>
                <a:off x="5000625" y="1419225"/>
                <a:ext cx="161925" cy="161925"/>
              </a:xfrm>
              <a:prstGeom prst="ellips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5" name="Oval 64">
                <a:extLst>
                  <a:ext uri="{FF2B5EF4-FFF2-40B4-BE49-F238E27FC236}">
                    <a16:creationId xmlns:a16="http://schemas.microsoft.com/office/drawing/2014/main" id="{DC5B4157-DDBD-4240-B68D-36DDC737DD49}"/>
                  </a:ext>
                </a:extLst>
              </xdr:cNvPr>
              <xdr:cNvSpPr/>
            </xdr:nvSpPr>
            <xdr:spPr>
              <a:xfrm>
                <a:off x="4648200" y="1752600"/>
                <a:ext cx="108000" cy="108000"/>
              </a:xfrm>
              <a:prstGeom prst="ellips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66" name="Oval 65">
                <a:extLst>
                  <a:ext uri="{FF2B5EF4-FFF2-40B4-BE49-F238E27FC236}">
                    <a16:creationId xmlns:a16="http://schemas.microsoft.com/office/drawing/2014/main" id="{6C990698-35CE-47D0-93A1-1467B1A291F1}"/>
                  </a:ext>
                </a:extLst>
              </xdr:cNvPr>
              <xdr:cNvSpPr/>
            </xdr:nvSpPr>
            <xdr:spPr>
              <a:xfrm>
                <a:off x="6181725" y="1485900"/>
                <a:ext cx="82800" cy="82800"/>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7" name="Oval 66">
                <a:extLst>
                  <a:ext uri="{FF2B5EF4-FFF2-40B4-BE49-F238E27FC236}">
                    <a16:creationId xmlns:a16="http://schemas.microsoft.com/office/drawing/2014/main" id="{1E781F18-B12C-4BF9-9CDA-D4B5011CA2D0}"/>
                  </a:ext>
                </a:extLst>
              </xdr:cNvPr>
              <xdr:cNvSpPr/>
            </xdr:nvSpPr>
            <xdr:spPr>
              <a:xfrm>
                <a:off x="5105400" y="1619250"/>
                <a:ext cx="72000" cy="72000"/>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8" name="Oval 67">
                <a:extLst>
                  <a:ext uri="{FF2B5EF4-FFF2-40B4-BE49-F238E27FC236}">
                    <a16:creationId xmlns:a16="http://schemas.microsoft.com/office/drawing/2014/main" id="{36ACDDA5-E460-4D20-9AF9-066655821372}"/>
                  </a:ext>
                </a:extLst>
              </xdr:cNvPr>
              <xdr:cNvSpPr/>
            </xdr:nvSpPr>
            <xdr:spPr>
              <a:xfrm>
                <a:off x="5638800" y="1771650"/>
                <a:ext cx="72000" cy="72000"/>
              </a:xfrm>
              <a:prstGeom prst="ellips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THONG KE'!I4">
            <xdr:nvSpPr>
              <xdr:cNvPr id="69" name="TextBox 68">
                <a:extLst>
                  <a:ext uri="{FF2B5EF4-FFF2-40B4-BE49-F238E27FC236}">
                    <a16:creationId xmlns:a16="http://schemas.microsoft.com/office/drawing/2014/main" id="{1FD822AE-CBC7-46D8-B10C-A2318EC386DB}"/>
                  </a:ext>
                </a:extLst>
              </xdr:cNvPr>
              <xdr:cNvSpPr txBox="1"/>
            </xdr:nvSpPr>
            <xdr:spPr>
              <a:xfrm>
                <a:off x="5771925" y="1400174"/>
                <a:ext cx="6191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600" b="1" i="0" u="none" strike="noStrike">
                    <a:solidFill>
                      <a:schemeClr val="bg1"/>
                    </a:solidFill>
                    <a:effectLst/>
                    <a:latin typeface="Calibri"/>
                    <a:ea typeface="+mn-ea"/>
                    <a:cs typeface="Calibri"/>
                  </a:rPr>
                  <a:t>VNĐ</a:t>
                </a:r>
                <a:endParaRPr lang="en-US" sz="1600" b="1">
                  <a:solidFill>
                    <a:schemeClr val="bg1"/>
                  </a:solidFill>
                  <a:effectLst/>
                  <a:latin typeface="+mn-lt"/>
                  <a:ea typeface="+mn-ea"/>
                  <a:cs typeface="+mn-cs"/>
                </a:endParaRPr>
              </a:p>
            </xdr:txBody>
          </xdr:sp>
        </xdr:grpSp>
        <xdr:grpSp>
          <xdr:nvGrpSpPr>
            <xdr:cNvPr id="32" name="Group 31">
              <a:extLst>
                <a:ext uri="{FF2B5EF4-FFF2-40B4-BE49-F238E27FC236}">
                  <a16:creationId xmlns:a16="http://schemas.microsoft.com/office/drawing/2014/main" id="{CA23CB9C-D2FB-4704-AC98-0CE3F3A5AC89}"/>
                </a:ext>
              </a:extLst>
            </xdr:cNvPr>
            <xdr:cNvGrpSpPr/>
          </xdr:nvGrpSpPr>
          <xdr:grpSpPr>
            <a:xfrm>
              <a:off x="6510337" y="1400174"/>
              <a:ext cx="1800000" cy="936000"/>
              <a:chOff x="6510337" y="1400174"/>
              <a:chExt cx="1800000" cy="936000"/>
            </a:xfrm>
          </xdr:grpSpPr>
          <xdr:sp macro="" textlink="">
            <xdr:nvSpPr>
              <xdr:cNvPr id="71" name="Rectangle: Rounded Corners 70">
                <a:extLst>
                  <a:ext uri="{FF2B5EF4-FFF2-40B4-BE49-F238E27FC236}">
                    <a16:creationId xmlns:a16="http://schemas.microsoft.com/office/drawing/2014/main" id="{E736434A-470B-4504-B9BD-35CDF173E667}"/>
                  </a:ext>
                </a:extLst>
              </xdr:cNvPr>
              <xdr:cNvSpPr/>
            </xdr:nvSpPr>
            <xdr:spPr>
              <a:xfrm>
                <a:off x="6510337" y="1400174"/>
                <a:ext cx="1800000" cy="936000"/>
              </a:xfrm>
              <a:prstGeom prst="roundRect">
                <a:avLst>
                  <a:gd name="adj" fmla="val 5003"/>
                </a:avLst>
              </a:prstGeom>
              <a:gradFill flip="none" rotWithShape="1">
                <a:gsLst>
                  <a:gs pos="0">
                    <a:srgbClr val="3359B7"/>
                  </a:gs>
                  <a:gs pos="100000">
                    <a:srgbClr val="7F99DB"/>
                  </a:gs>
                </a:gsLst>
                <a:lin ang="186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3" name="TextBox 72">
                <a:extLst>
                  <a:ext uri="{FF2B5EF4-FFF2-40B4-BE49-F238E27FC236}">
                    <a16:creationId xmlns:a16="http://schemas.microsoft.com/office/drawing/2014/main" id="{74F2640C-5540-43E4-94D9-3A39EC3A2F4F}"/>
                  </a:ext>
                </a:extLst>
              </xdr:cNvPr>
              <xdr:cNvSpPr txBox="1"/>
            </xdr:nvSpPr>
            <xdr:spPr>
              <a:xfrm>
                <a:off x="7853362" y="1895962"/>
                <a:ext cx="432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bg1">
                        <a:lumMod val="95000"/>
                      </a:schemeClr>
                    </a:solidFill>
                    <a:latin typeface="StarsStripes" panose="00000400000000000000" pitchFamily="2" charset="0"/>
                  </a:rPr>
                  <a:t>T</a:t>
                </a:r>
              </a:p>
            </xdr:txBody>
          </xdr:sp>
          <xdr:sp macro="" textlink="">
            <xdr:nvSpPr>
              <xdr:cNvPr id="74" name="TextBox 73">
                <a:extLst>
                  <a:ext uri="{FF2B5EF4-FFF2-40B4-BE49-F238E27FC236}">
                    <a16:creationId xmlns:a16="http://schemas.microsoft.com/office/drawing/2014/main" id="{163DA262-6208-4FA7-B467-70DF664E1BF0}"/>
                  </a:ext>
                </a:extLst>
              </xdr:cNvPr>
              <xdr:cNvSpPr txBox="1"/>
            </xdr:nvSpPr>
            <xdr:spPr>
              <a:xfrm>
                <a:off x="6510337" y="2048174"/>
                <a:ext cx="108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0">
                    <a:solidFill>
                      <a:schemeClr val="bg1">
                        <a:lumMod val="95000"/>
                      </a:schemeClr>
                    </a:solidFill>
                    <a:effectLst/>
                    <a:latin typeface="+mn-lt"/>
                    <a:ea typeface="+mn-ea"/>
                    <a:cs typeface="+mn-cs"/>
                  </a:rPr>
                  <a:t>Tổng</a:t>
                </a:r>
                <a:r>
                  <a:rPr lang="en-US" sz="1050" b="0" baseline="0">
                    <a:solidFill>
                      <a:schemeClr val="bg1">
                        <a:lumMod val="95000"/>
                      </a:schemeClr>
                    </a:solidFill>
                    <a:effectLst/>
                    <a:latin typeface="+mn-lt"/>
                    <a:ea typeface="+mn-ea"/>
                    <a:cs typeface="+mn-cs"/>
                  </a:rPr>
                  <a:t> tiền ví T</a:t>
                </a:r>
                <a:endParaRPr lang="en-US" sz="1050" b="0">
                  <a:solidFill>
                    <a:schemeClr val="bg1">
                      <a:lumMod val="95000"/>
                    </a:schemeClr>
                  </a:solidFill>
                  <a:effectLst/>
                  <a:latin typeface="+mn-lt"/>
                  <a:ea typeface="+mn-ea"/>
                  <a:cs typeface="+mn-cs"/>
                </a:endParaRPr>
              </a:p>
            </xdr:txBody>
          </xdr:sp>
          <xdr:sp macro="" textlink="'THONG KE'!I5">
            <xdr:nvSpPr>
              <xdr:cNvPr id="75" name="TextBox 74">
                <a:extLst>
                  <a:ext uri="{FF2B5EF4-FFF2-40B4-BE49-F238E27FC236}">
                    <a16:creationId xmlns:a16="http://schemas.microsoft.com/office/drawing/2014/main" id="{CAF07189-C877-4A4C-BAA6-99B560A25AF6}"/>
                  </a:ext>
                </a:extLst>
              </xdr:cNvPr>
              <xdr:cNvSpPr txBox="1"/>
            </xdr:nvSpPr>
            <xdr:spPr>
              <a:xfrm>
                <a:off x="6510337" y="1400174"/>
                <a:ext cx="1296000"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68B8FD1C-A05B-4469-BB4D-869AD5347B3A}" type="TxLink">
                  <a:rPr lang="en-US" sz="1600" b="1" i="0" u="none" strike="noStrike">
                    <a:solidFill>
                      <a:schemeClr val="bg1"/>
                    </a:solidFill>
                    <a:effectLst/>
                    <a:latin typeface="Calibri"/>
                    <a:ea typeface="+mn-ea"/>
                    <a:cs typeface="Calibri"/>
                  </a:rPr>
                  <a:pPr algn="r"/>
                  <a:t> 1,245,050 </a:t>
                </a:fld>
                <a:endParaRPr lang="en-US" sz="1600" b="1">
                  <a:solidFill>
                    <a:schemeClr val="bg1"/>
                  </a:solidFill>
                  <a:effectLst/>
                  <a:latin typeface="+mn-lt"/>
                  <a:ea typeface="+mn-ea"/>
                  <a:cs typeface="+mn-cs"/>
                </a:endParaRPr>
              </a:p>
            </xdr:txBody>
          </xdr:sp>
          <xdr:cxnSp macro="">
            <xdr:nvCxnSpPr>
              <xdr:cNvPr id="76" name="Straight Connector 75">
                <a:extLst>
                  <a:ext uri="{FF2B5EF4-FFF2-40B4-BE49-F238E27FC236}">
                    <a16:creationId xmlns:a16="http://schemas.microsoft.com/office/drawing/2014/main" id="{50A15A06-558D-47AE-902F-55BCDFD8885C}"/>
                  </a:ext>
                </a:extLst>
              </xdr:cNvPr>
              <xdr:cNvCxnSpPr/>
            </xdr:nvCxnSpPr>
            <xdr:spPr>
              <a:xfrm>
                <a:off x="6586537" y="2019300"/>
                <a:ext cx="1044000" cy="0"/>
              </a:xfrm>
              <a:prstGeom prst="line">
                <a:avLst/>
              </a:prstGeom>
              <a:ln w="9525" cap="flat" cmpd="sng" algn="ctr">
                <a:solidFill>
                  <a:schemeClr val="accent5"/>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79" name="Oval 78">
                <a:extLst>
                  <a:ext uri="{FF2B5EF4-FFF2-40B4-BE49-F238E27FC236}">
                    <a16:creationId xmlns:a16="http://schemas.microsoft.com/office/drawing/2014/main" id="{060AF214-798C-4617-9FEB-D44C1E47A7B0}"/>
                  </a:ext>
                </a:extLst>
              </xdr:cNvPr>
              <xdr:cNvSpPr/>
            </xdr:nvSpPr>
            <xdr:spPr>
              <a:xfrm>
                <a:off x="8101012" y="1485900"/>
                <a:ext cx="82800" cy="82800"/>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THONG KE'!J10">
            <xdr:nvSpPr>
              <xdr:cNvPr id="82" name="TextBox 81">
                <a:extLst>
                  <a:ext uri="{FF2B5EF4-FFF2-40B4-BE49-F238E27FC236}">
                    <a16:creationId xmlns:a16="http://schemas.microsoft.com/office/drawing/2014/main" id="{A0B76A9F-6E9C-4FDA-860D-7455DECD9996}"/>
                  </a:ext>
                </a:extLst>
              </xdr:cNvPr>
              <xdr:cNvSpPr txBox="1"/>
            </xdr:nvSpPr>
            <xdr:spPr>
              <a:xfrm>
                <a:off x="7691212" y="1400174"/>
                <a:ext cx="6191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600" b="1" i="0" u="none" strike="noStrike">
                    <a:solidFill>
                      <a:schemeClr val="bg1"/>
                    </a:solidFill>
                    <a:effectLst/>
                    <a:latin typeface="Calibri"/>
                    <a:ea typeface="+mn-ea"/>
                    <a:cs typeface="Calibri"/>
                  </a:rPr>
                  <a:t>VNĐ</a:t>
                </a:r>
                <a:endParaRPr lang="en-US" sz="1600" b="1">
                  <a:solidFill>
                    <a:schemeClr val="bg1"/>
                  </a:solidFill>
                  <a:effectLst/>
                  <a:latin typeface="+mn-lt"/>
                  <a:ea typeface="+mn-ea"/>
                  <a:cs typeface="+mn-cs"/>
                </a:endParaRPr>
              </a:p>
            </xdr:txBody>
          </xdr:sp>
          <xdr:sp macro="" textlink="">
            <xdr:nvSpPr>
              <xdr:cNvPr id="24" name="Isosceles Triangle 23">
                <a:extLst>
                  <a:ext uri="{FF2B5EF4-FFF2-40B4-BE49-F238E27FC236}">
                    <a16:creationId xmlns:a16="http://schemas.microsoft.com/office/drawing/2014/main" id="{E76F1547-D793-4D56-96E9-17C6FF900725}"/>
                  </a:ext>
                </a:extLst>
              </xdr:cNvPr>
              <xdr:cNvSpPr/>
            </xdr:nvSpPr>
            <xdr:spPr>
              <a:xfrm>
                <a:off x="6597015" y="1657350"/>
                <a:ext cx="180000" cy="180000"/>
              </a:xfrm>
              <a:prstGeom prst="triangl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96" name="Isosceles Triangle 95">
                <a:extLst>
                  <a:ext uri="{FF2B5EF4-FFF2-40B4-BE49-F238E27FC236}">
                    <a16:creationId xmlns:a16="http://schemas.microsoft.com/office/drawing/2014/main" id="{83908AD9-3146-4B5E-808C-1C58D9B02BC6}"/>
                  </a:ext>
                </a:extLst>
              </xdr:cNvPr>
              <xdr:cNvSpPr/>
            </xdr:nvSpPr>
            <xdr:spPr>
              <a:xfrm rot="12000000">
                <a:off x="7416165" y="1864800"/>
                <a:ext cx="144000" cy="144000"/>
              </a:xfrm>
              <a:prstGeom prst="triangl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97" name="Isosceles Triangle 96">
                <a:extLst>
                  <a:ext uri="{FF2B5EF4-FFF2-40B4-BE49-F238E27FC236}">
                    <a16:creationId xmlns:a16="http://schemas.microsoft.com/office/drawing/2014/main" id="{71541012-545F-4A5B-B922-AD8CA0612AF9}"/>
                  </a:ext>
                </a:extLst>
              </xdr:cNvPr>
              <xdr:cNvSpPr/>
            </xdr:nvSpPr>
            <xdr:spPr>
              <a:xfrm rot="16200000">
                <a:off x="7054215" y="1563225"/>
                <a:ext cx="36000" cy="36000"/>
              </a:xfrm>
              <a:prstGeom prst="triangl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8" name="Isosceles Triangle 97">
                <a:extLst>
                  <a:ext uri="{FF2B5EF4-FFF2-40B4-BE49-F238E27FC236}">
                    <a16:creationId xmlns:a16="http://schemas.microsoft.com/office/drawing/2014/main" id="{8EC29865-FA91-4C22-8789-9BFA59CA538C}"/>
                  </a:ext>
                </a:extLst>
              </xdr:cNvPr>
              <xdr:cNvSpPr/>
            </xdr:nvSpPr>
            <xdr:spPr>
              <a:xfrm rot="16200000">
                <a:off x="7673340" y="2148450"/>
                <a:ext cx="108000" cy="108000"/>
              </a:xfrm>
              <a:prstGeom prst="triangl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grpSp>
          <xdr:nvGrpSpPr>
            <xdr:cNvPr id="33" name="Group 32">
              <a:extLst>
                <a:ext uri="{FF2B5EF4-FFF2-40B4-BE49-F238E27FC236}">
                  <a16:creationId xmlns:a16="http://schemas.microsoft.com/office/drawing/2014/main" id="{E14FC8F9-00BC-431A-9B0D-A9FEE74DAF29}"/>
                </a:ext>
              </a:extLst>
            </xdr:cNvPr>
            <xdr:cNvGrpSpPr/>
          </xdr:nvGrpSpPr>
          <xdr:grpSpPr>
            <a:xfrm>
              <a:off x="8429625" y="1400174"/>
              <a:ext cx="1800000" cy="936000"/>
              <a:chOff x="8429625" y="1400174"/>
              <a:chExt cx="1800000" cy="936000"/>
            </a:xfrm>
          </xdr:grpSpPr>
          <xdr:sp macro="" textlink="">
            <xdr:nvSpPr>
              <xdr:cNvPr id="84" name="Rectangle: Rounded Corners 83">
                <a:extLst>
                  <a:ext uri="{FF2B5EF4-FFF2-40B4-BE49-F238E27FC236}">
                    <a16:creationId xmlns:a16="http://schemas.microsoft.com/office/drawing/2014/main" id="{747B4074-F472-41D9-9153-08B088CC2023}"/>
                  </a:ext>
                </a:extLst>
              </xdr:cNvPr>
              <xdr:cNvSpPr/>
            </xdr:nvSpPr>
            <xdr:spPr>
              <a:xfrm>
                <a:off x="8429625" y="1400174"/>
                <a:ext cx="1800000" cy="936000"/>
              </a:xfrm>
              <a:prstGeom prst="roundRect">
                <a:avLst>
                  <a:gd name="adj" fmla="val 5003"/>
                </a:avLst>
              </a:prstGeom>
              <a:gradFill flip="none" rotWithShape="1">
                <a:gsLst>
                  <a:gs pos="0">
                    <a:srgbClr val="1A7835"/>
                  </a:gs>
                  <a:gs pos="100000">
                    <a:srgbClr val="33C75D"/>
                  </a:gs>
                </a:gsLst>
                <a:lin ang="186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5" name="TextBox 84">
                <a:extLst>
                  <a:ext uri="{FF2B5EF4-FFF2-40B4-BE49-F238E27FC236}">
                    <a16:creationId xmlns:a16="http://schemas.microsoft.com/office/drawing/2014/main" id="{1A58546E-8A6C-4A4C-BB44-73C6CB51E82D}"/>
                  </a:ext>
                </a:extLst>
              </xdr:cNvPr>
              <xdr:cNvSpPr txBox="1"/>
            </xdr:nvSpPr>
            <xdr:spPr>
              <a:xfrm>
                <a:off x="9772650" y="1895962"/>
                <a:ext cx="432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bg1">
                        <a:lumMod val="95000"/>
                      </a:schemeClr>
                    </a:solidFill>
                    <a:latin typeface="StarsStripes" panose="00000400000000000000" pitchFamily="2" charset="0"/>
                  </a:rPr>
                  <a:t>C</a:t>
                </a:r>
              </a:p>
            </xdr:txBody>
          </xdr:sp>
          <xdr:sp macro="" textlink="">
            <xdr:nvSpPr>
              <xdr:cNvPr id="87" name="TextBox 86">
                <a:extLst>
                  <a:ext uri="{FF2B5EF4-FFF2-40B4-BE49-F238E27FC236}">
                    <a16:creationId xmlns:a16="http://schemas.microsoft.com/office/drawing/2014/main" id="{A0DAC6AE-4872-404C-8D7E-B1FBD6862A37}"/>
                  </a:ext>
                </a:extLst>
              </xdr:cNvPr>
              <xdr:cNvSpPr txBox="1"/>
            </xdr:nvSpPr>
            <xdr:spPr>
              <a:xfrm>
                <a:off x="8429625" y="2048174"/>
                <a:ext cx="108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0">
                    <a:solidFill>
                      <a:schemeClr val="bg1">
                        <a:lumMod val="95000"/>
                      </a:schemeClr>
                    </a:solidFill>
                    <a:effectLst/>
                    <a:latin typeface="+mn-lt"/>
                    <a:ea typeface="+mn-ea"/>
                    <a:cs typeface="+mn-cs"/>
                  </a:rPr>
                  <a:t>Tổng</a:t>
                </a:r>
                <a:r>
                  <a:rPr lang="en-US" sz="1050" b="0" baseline="0">
                    <a:solidFill>
                      <a:schemeClr val="bg1">
                        <a:lumMod val="95000"/>
                      </a:schemeClr>
                    </a:solidFill>
                    <a:effectLst/>
                    <a:latin typeface="+mn-lt"/>
                    <a:ea typeface="+mn-ea"/>
                    <a:cs typeface="+mn-cs"/>
                  </a:rPr>
                  <a:t> tiền ví C</a:t>
                </a:r>
                <a:endParaRPr lang="en-US" sz="1050" b="0">
                  <a:solidFill>
                    <a:schemeClr val="bg1">
                      <a:lumMod val="95000"/>
                    </a:schemeClr>
                  </a:solidFill>
                  <a:effectLst/>
                  <a:latin typeface="+mn-lt"/>
                  <a:ea typeface="+mn-ea"/>
                  <a:cs typeface="+mn-cs"/>
                </a:endParaRPr>
              </a:p>
            </xdr:txBody>
          </xdr:sp>
          <xdr:sp macro="" textlink="'THONG KE'!I6">
            <xdr:nvSpPr>
              <xdr:cNvPr id="88" name="TextBox 87">
                <a:extLst>
                  <a:ext uri="{FF2B5EF4-FFF2-40B4-BE49-F238E27FC236}">
                    <a16:creationId xmlns:a16="http://schemas.microsoft.com/office/drawing/2014/main" id="{B2B4EB0E-F563-49A7-B636-190AC181EB72}"/>
                  </a:ext>
                </a:extLst>
              </xdr:cNvPr>
              <xdr:cNvSpPr txBox="1"/>
            </xdr:nvSpPr>
            <xdr:spPr>
              <a:xfrm>
                <a:off x="8429625" y="1400174"/>
                <a:ext cx="1296000"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91E201E1-9893-4213-A18E-4216B2CA4443}" type="TxLink">
                  <a:rPr lang="en-US" sz="1600" b="1" i="0" u="none" strike="noStrike">
                    <a:solidFill>
                      <a:schemeClr val="bg1"/>
                    </a:solidFill>
                    <a:effectLst/>
                    <a:latin typeface="Calibri"/>
                    <a:ea typeface="+mn-ea"/>
                    <a:cs typeface="Calibri"/>
                  </a:rPr>
                  <a:pPr algn="r"/>
                  <a:t> 990,000 </a:t>
                </a:fld>
                <a:endParaRPr lang="en-US" sz="1600" b="1">
                  <a:solidFill>
                    <a:schemeClr val="bg1"/>
                  </a:solidFill>
                  <a:effectLst/>
                  <a:latin typeface="+mn-lt"/>
                  <a:ea typeface="+mn-ea"/>
                  <a:cs typeface="+mn-cs"/>
                </a:endParaRPr>
              </a:p>
            </xdr:txBody>
          </xdr:sp>
          <xdr:cxnSp macro="">
            <xdr:nvCxnSpPr>
              <xdr:cNvPr id="89" name="Straight Connector 88">
                <a:extLst>
                  <a:ext uri="{FF2B5EF4-FFF2-40B4-BE49-F238E27FC236}">
                    <a16:creationId xmlns:a16="http://schemas.microsoft.com/office/drawing/2014/main" id="{9D12F0E1-0F4D-4712-9F07-0C131EBEA468}"/>
                  </a:ext>
                </a:extLst>
              </xdr:cNvPr>
              <xdr:cNvCxnSpPr/>
            </xdr:nvCxnSpPr>
            <xdr:spPr>
              <a:xfrm>
                <a:off x="8505825" y="2019300"/>
                <a:ext cx="1044000" cy="0"/>
              </a:xfrm>
              <a:prstGeom prst="line">
                <a:avLst/>
              </a:prstGeom>
              <a:ln w="9525" cap="flat" cmpd="sng" algn="ctr">
                <a:solidFill>
                  <a:schemeClr val="accent6"/>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92" name="Oval 91">
                <a:extLst>
                  <a:ext uri="{FF2B5EF4-FFF2-40B4-BE49-F238E27FC236}">
                    <a16:creationId xmlns:a16="http://schemas.microsoft.com/office/drawing/2014/main" id="{3C6A8ABF-8948-40C2-9486-2339E353866C}"/>
                  </a:ext>
                </a:extLst>
              </xdr:cNvPr>
              <xdr:cNvSpPr/>
            </xdr:nvSpPr>
            <xdr:spPr>
              <a:xfrm>
                <a:off x="10020300" y="1485900"/>
                <a:ext cx="82800" cy="82800"/>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THONG KE'!I4">
            <xdr:nvSpPr>
              <xdr:cNvPr id="95" name="TextBox 94">
                <a:extLst>
                  <a:ext uri="{FF2B5EF4-FFF2-40B4-BE49-F238E27FC236}">
                    <a16:creationId xmlns:a16="http://schemas.microsoft.com/office/drawing/2014/main" id="{03BB916C-7A69-44C6-B2BF-720148BA6C7E}"/>
                  </a:ext>
                </a:extLst>
              </xdr:cNvPr>
              <xdr:cNvSpPr txBox="1"/>
            </xdr:nvSpPr>
            <xdr:spPr>
              <a:xfrm>
                <a:off x="9610500" y="1400174"/>
                <a:ext cx="6191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600" b="1" i="0" u="none" strike="noStrike">
                    <a:solidFill>
                      <a:schemeClr val="bg1"/>
                    </a:solidFill>
                    <a:effectLst/>
                    <a:latin typeface="Calibri"/>
                    <a:ea typeface="+mn-ea"/>
                    <a:cs typeface="Calibri"/>
                  </a:rPr>
                  <a:t>VNĐ</a:t>
                </a:r>
                <a:endParaRPr lang="en-US" sz="1600" b="1">
                  <a:solidFill>
                    <a:schemeClr val="bg1"/>
                  </a:solidFill>
                  <a:effectLst/>
                  <a:latin typeface="+mn-lt"/>
                  <a:ea typeface="+mn-ea"/>
                  <a:cs typeface="+mn-cs"/>
                </a:endParaRPr>
              </a:p>
            </xdr:txBody>
          </xdr:sp>
          <xdr:sp macro="" textlink="">
            <xdr:nvSpPr>
              <xdr:cNvPr id="25" name="Rectangle 24">
                <a:extLst>
                  <a:ext uri="{FF2B5EF4-FFF2-40B4-BE49-F238E27FC236}">
                    <a16:creationId xmlns:a16="http://schemas.microsoft.com/office/drawing/2014/main" id="{9F7C8828-ACC2-43E2-8BEC-C403CC740BEE}"/>
                  </a:ext>
                </a:extLst>
              </xdr:cNvPr>
              <xdr:cNvSpPr/>
            </xdr:nvSpPr>
            <xdr:spPr>
              <a:xfrm>
                <a:off x="8524875" y="1514475"/>
                <a:ext cx="144000" cy="144000"/>
              </a:xfrm>
              <a:prstGeom prst="rect">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99" name="Rectangle 98">
                <a:extLst>
                  <a:ext uri="{FF2B5EF4-FFF2-40B4-BE49-F238E27FC236}">
                    <a16:creationId xmlns:a16="http://schemas.microsoft.com/office/drawing/2014/main" id="{DBC7C07D-3B1C-4704-AEF1-322B8232F484}"/>
                  </a:ext>
                </a:extLst>
              </xdr:cNvPr>
              <xdr:cNvSpPr/>
            </xdr:nvSpPr>
            <xdr:spPr>
              <a:xfrm>
                <a:off x="9020175" y="1895475"/>
                <a:ext cx="108000" cy="108000"/>
              </a:xfrm>
              <a:prstGeom prst="rect">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0" name="Rectangle 99">
                <a:extLst>
                  <a:ext uri="{FF2B5EF4-FFF2-40B4-BE49-F238E27FC236}">
                    <a16:creationId xmlns:a16="http://schemas.microsoft.com/office/drawing/2014/main" id="{345AA948-8921-40EF-AD89-250386D59BCE}"/>
                  </a:ext>
                </a:extLst>
              </xdr:cNvPr>
              <xdr:cNvSpPr/>
            </xdr:nvSpPr>
            <xdr:spPr>
              <a:xfrm>
                <a:off x="9372600" y="1457325"/>
                <a:ext cx="72000" cy="72000"/>
              </a:xfrm>
              <a:prstGeom prst="rect">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1" name="Rectangle 100">
                <a:extLst>
                  <a:ext uri="{FF2B5EF4-FFF2-40B4-BE49-F238E27FC236}">
                    <a16:creationId xmlns:a16="http://schemas.microsoft.com/office/drawing/2014/main" id="{84728495-DC1C-4DE1-AEC2-FEA209D322C2}"/>
                  </a:ext>
                </a:extLst>
              </xdr:cNvPr>
              <xdr:cNvSpPr/>
            </xdr:nvSpPr>
            <xdr:spPr>
              <a:xfrm>
                <a:off x="9544050" y="2076450"/>
                <a:ext cx="36000" cy="36000"/>
              </a:xfrm>
              <a:prstGeom prst="rect">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61" name="Graphic 60" descr="Dollar with solid fill">
              <a:extLst>
                <a:ext uri="{FF2B5EF4-FFF2-40B4-BE49-F238E27FC236}">
                  <a16:creationId xmlns:a16="http://schemas.microsoft.com/office/drawing/2014/main" id="{3F3AA611-3A67-44DF-A5F7-089FF97AA182}"/>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4514850" y="1061551"/>
              <a:ext cx="180000" cy="180000"/>
            </a:xfrm>
            <a:prstGeom prst="rect">
              <a:avLst/>
            </a:prstGeom>
          </xdr:spPr>
        </xdr:pic>
      </xdr:grpSp>
      <xdr:sp macro="" textlink="">
        <xdr:nvSpPr>
          <xdr:cNvPr id="78" name="Rectangle: Rounded Corners 77">
            <a:extLst>
              <a:ext uri="{FF2B5EF4-FFF2-40B4-BE49-F238E27FC236}">
                <a16:creationId xmlns:a16="http://schemas.microsoft.com/office/drawing/2014/main" id="{F0D5333E-4E9E-4905-B3FF-2B35DB827F7F}"/>
              </a:ext>
            </a:extLst>
          </xdr:cNvPr>
          <xdr:cNvSpPr/>
        </xdr:nvSpPr>
        <xdr:spPr>
          <a:xfrm>
            <a:off x="2333625" y="3257550"/>
            <a:ext cx="1905000" cy="3124200"/>
          </a:xfrm>
          <a:prstGeom prst="roundRect">
            <a:avLst/>
          </a:prstGeom>
          <a:blipFill dpi="0" rotWithShape="1">
            <a:blip xmlns:r="http://schemas.openxmlformats.org/officeDocument/2006/relationships" r:embed="rId31">
              <a:alphaModFix amt="5000"/>
              <a:extLst>
                <a:ext uri="{28A0092B-C50C-407E-A947-70E740481C1C}">
                  <a14:useLocalDpi xmlns:a14="http://schemas.microsoft.com/office/drawing/2010/main" val="0"/>
                </a:ext>
                <a:ext uri="{837473B0-CC2E-450A-ABE3-18F120FF3D39}">
                  <a1611:picAttrSrcUrl xmlns:a1611="http://schemas.microsoft.com/office/drawing/2016/11/main" r:id="rId32"/>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03" name="Group 102">
            <a:extLst>
              <a:ext uri="{FF2B5EF4-FFF2-40B4-BE49-F238E27FC236}">
                <a16:creationId xmlns:a16="http://schemas.microsoft.com/office/drawing/2014/main" id="{C8800048-6D0F-4398-8974-CBB0C1B0689A}"/>
              </a:ext>
            </a:extLst>
          </xdr:cNvPr>
          <xdr:cNvGrpSpPr/>
        </xdr:nvGrpSpPr>
        <xdr:grpSpPr>
          <a:xfrm>
            <a:off x="4581525" y="2667001"/>
            <a:ext cx="3762375" cy="360000"/>
            <a:chOff x="4581525" y="2647951"/>
            <a:chExt cx="3762375" cy="360000"/>
          </a:xfrm>
        </xdr:grpSpPr>
        <xdr:sp macro="" textlink="">
          <xdr:nvSpPr>
            <xdr:cNvPr id="104" name="TextBox 103">
              <a:extLst>
                <a:ext uri="{FF2B5EF4-FFF2-40B4-BE49-F238E27FC236}">
                  <a16:creationId xmlns:a16="http://schemas.microsoft.com/office/drawing/2014/main" id="{AC57ADB9-268F-450B-BA84-8C7D077B00A7}"/>
                </a:ext>
              </a:extLst>
            </xdr:cNvPr>
            <xdr:cNvSpPr txBox="1"/>
          </xdr:nvSpPr>
          <xdr:spPr>
            <a:xfrm>
              <a:off x="4752975" y="2647951"/>
              <a:ext cx="3590925"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chemeClr val="tx1">
                      <a:lumMod val="65000"/>
                      <a:lumOff val="35000"/>
                    </a:schemeClr>
                  </a:solidFill>
                  <a:effectLst/>
                  <a:latin typeface="+mn-lt"/>
                  <a:ea typeface="+mn-ea"/>
                  <a:cs typeface="+mn-cs"/>
                </a:rPr>
                <a:t>Biểu</a:t>
              </a:r>
              <a:r>
                <a:rPr lang="en-US" sz="1050" b="1" baseline="0">
                  <a:solidFill>
                    <a:schemeClr val="tx1">
                      <a:lumMod val="65000"/>
                      <a:lumOff val="35000"/>
                    </a:schemeClr>
                  </a:solidFill>
                  <a:effectLst/>
                  <a:latin typeface="+mn-lt"/>
                  <a:ea typeface="+mn-ea"/>
                  <a:cs typeface="+mn-cs"/>
                </a:rPr>
                <a:t> đồ cột thể hiện khoản chi qua các danh mục</a:t>
              </a:r>
              <a:endParaRPr lang="en-US" sz="1050" b="1">
                <a:solidFill>
                  <a:schemeClr val="tx1">
                    <a:lumMod val="65000"/>
                    <a:lumOff val="35000"/>
                  </a:schemeClr>
                </a:solidFill>
                <a:effectLst/>
                <a:latin typeface="+mn-lt"/>
                <a:ea typeface="+mn-ea"/>
                <a:cs typeface="+mn-cs"/>
              </a:endParaRPr>
            </a:p>
          </xdr:txBody>
        </xdr:sp>
        <xdr:pic>
          <xdr:nvPicPr>
            <xdr:cNvPr id="83" name="Graphic 82" descr="Bar graph with upward trend with solid fill">
              <a:extLst>
                <a:ext uri="{FF2B5EF4-FFF2-40B4-BE49-F238E27FC236}">
                  <a16:creationId xmlns:a16="http://schemas.microsoft.com/office/drawing/2014/main" id="{23AE585E-3DA1-4324-9719-C86F958E3A59}"/>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 uri="{96DAC541-7B7A-43D3-8B79-37D633B846F1}">
                  <asvg:svgBlip xmlns:asvg="http://schemas.microsoft.com/office/drawing/2016/SVG/main" r:embed="rId34"/>
                </a:ext>
              </a:extLst>
            </a:blip>
            <a:stretch>
              <a:fillRect/>
            </a:stretch>
          </xdr:blipFill>
          <xdr:spPr>
            <a:xfrm>
              <a:off x="4581525" y="2700901"/>
              <a:ext cx="216000" cy="216000"/>
            </a:xfrm>
            <a:prstGeom prst="rect">
              <a:avLst/>
            </a:prstGeom>
          </xdr:spPr>
        </xdr:pic>
      </xdr:grpSp>
      <xdr:sp macro="" textlink="">
        <xdr:nvSpPr>
          <xdr:cNvPr id="28" name="Rectangle: Rounded Corners 27">
            <a:extLst>
              <a:ext uri="{FF2B5EF4-FFF2-40B4-BE49-F238E27FC236}">
                <a16:creationId xmlns:a16="http://schemas.microsoft.com/office/drawing/2014/main" id="{8C00F4D2-5E8F-4B3D-87CB-15E040521A97}"/>
              </a:ext>
            </a:extLst>
          </xdr:cNvPr>
          <xdr:cNvSpPr/>
        </xdr:nvSpPr>
        <xdr:spPr>
          <a:xfrm>
            <a:off x="8367825" y="2703001"/>
            <a:ext cx="1800000" cy="288000"/>
          </a:xfrm>
          <a:prstGeom prst="round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36" name="Group 35">
            <a:extLst>
              <a:ext uri="{FF2B5EF4-FFF2-40B4-BE49-F238E27FC236}">
                <a16:creationId xmlns:a16="http://schemas.microsoft.com/office/drawing/2014/main" id="{B363D761-82CB-4B5A-ABCF-3F2687666F38}"/>
              </a:ext>
            </a:extLst>
          </xdr:cNvPr>
          <xdr:cNvGrpSpPr/>
        </xdr:nvGrpSpPr>
        <xdr:grpSpPr>
          <a:xfrm>
            <a:off x="8334375" y="2667001"/>
            <a:ext cx="1828800" cy="360000"/>
            <a:chOff x="8315325" y="2857499"/>
            <a:chExt cx="1828800" cy="288000"/>
          </a:xfrm>
        </xdr:grpSpPr>
        <xdr:sp macro="" textlink="'THONG KE'!I7">
          <xdr:nvSpPr>
            <xdr:cNvPr id="111" name="TextBox 110">
              <a:extLst>
                <a:ext uri="{FF2B5EF4-FFF2-40B4-BE49-F238E27FC236}">
                  <a16:creationId xmlns:a16="http://schemas.microsoft.com/office/drawing/2014/main" id="{EFF9108D-43E2-45D5-B6B9-5B991280BD79}"/>
                </a:ext>
              </a:extLst>
            </xdr:cNvPr>
            <xdr:cNvSpPr txBox="1"/>
          </xdr:nvSpPr>
          <xdr:spPr>
            <a:xfrm>
              <a:off x="9115425" y="2857499"/>
              <a:ext cx="10287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F82F997A-86BE-4B31-BE81-F19271D52DB1}" type="TxLink">
                <a:rPr lang="en-US" sz="1100" b="1" i="0" u="none" strike="noStrike">
                  <a:solidFill>
                    <a:schemeClr val="tx1">
                      <a:lumMod val="50000"/>
                      <a:lumOff val="50000"/>
                    </a:schemeClr>
                  </a:solidFill>
                  <a:latin typeface="Calibri"/>
                  <a:cs typeface="Calibri"/>
                </a:rPr>
                <a:pPr algn="l"/>
                <a:t> 3,157,000 </a:t>
              </a:fld>
              <a:endParaRPr lang="en-US" sz="1100">
                <a:solidFill>
                  <a:schemeClr val="tx1">
                    <a:lumMod val="50000"/>
                    <a:lumOff val="50000"/>
                  </a:schemeClr>
                </a:solidFill>
              </a:endParaRPr>
            </a:p>
          </xdr:txBody>
        </xdr:sp>
        <xdr:sp macro="" textlink="">
          <xdr:nvSpPr>
            <xdr:cNvPr id="112" name="TextBox 111">
              <a:extLst>
                <a:ext uri="{FF2B5EF4-FFF2-40B4-BE49-F238E27FC236}">
                  <a16:creationId xmlns:a16="http://schemas.microsoft.com/office/drawing/2014/main" id="{FA360D2A-13EC-4C6F-B69F-E5045CF65335}"/>
                </a:ext>
              </a:extLst>
            </xdr:cNvPr>
            <xdr:cNvSpPr txBox="1"/>
          </xdr:nvSpPr>
          <xdr:spPr>
            <a:xfrm>
              <a:off x="8315325" y="2857499"/>
              <a:ext cx="9144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chemeClr val="tx1">
                      <a:lumMod val="50000"/>
                      <a:lumOff val="50000"/>
                    </a:schemeClr>
                  </a:solidFill>
                </a:rPr>
                <a:t>Tổng</a:t>
              </a:r>
              <a:r>
                <a:rPr lang="en-US" sz="1100" baseline="0">
                  <a:solidFill>
                    <a:schemeClr val="tx1">
                      <a:lumMod val="50000"/>
                      <a:lumOff val="50000"/>
                    </a:schemeClr>
                  </a:solidFill>
                </a:rPr>
                <a:t> số tiền:</a:t>
              </a:r>
              <a:endParaRPr lang="en-US" sz="1100">
                <a:solidFill>
                  <a:schemeClr val="tx1">
                    <a:lumMod val="50000"/>
                    <a:lumOff val="50000"/>
                  </a:schemeClr>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9524</xdr:colOff>
      <xdr:row>1</xdr:row>
      <xdr:rowOff>57148</xdr:rowOff>
    </xdr:from>
    <xdr:to>
      <xdr:col>13</xdr:col>
      <xdr:colOff>1724</xdr:colOff>
      <xdr:row>12</xdr:row>
      <xdr:rowOff>219449</xdr:rowOff>
    </xdr:to>
    <xdr:grpSp>
      <xdr:nvGrpSpPr>
        <xdr:cNvPr id="5" name="Group 4">
          <a:extLst>
            <a:ext uri="{FF2B5EF4-FFF2-40B4-BE49-F238E27FC236}">
              <a16:creationId xmlns:a16="http://schemas.microsoft.com/office/drawing/2014/main" id="{01DBEA8E-9FF0-4B91-B713-65C6616D3E26}"/>
            </a:ext>
          </a:extLst>
        </xdr:cNvPr>
        <xdr:cNvGrpSpPr/>
      </xdr:nvGrpSpPr>
      <xdr:grpSpPr>
        <a:xfrm>
          <a:off x="2266949" y="323848"/>
          <a:ext cx="10279200" cy="3096001"/>
          <a:chOff x="2266949" y="323848"/>
          <a:chExt cx="10279200" cy="3096001"/>
        </a:xfrm>
      </xdr:grpSpPr>
      <xdr:sp macro="" textlink="">
        <xdr:nvSpPr>
          <xdr:cNvPr id="3" name="Rectangle: Rounded Corners 2">
            <a:extLst>
              <a:ext uri="{FF2B5EF4-FFF2-40B4-BE49-F238E27FC236}">
                <a16:creationId xmlns:a16="http://schemas.microsoft.com/office/drawing/2014/main" id="{630D8C46-B568-4D33-945A-3DB2F9B86FBC}"/>
              </a:ext>
            </a:extLst>
          </xdr:cNvPr>
          <xdr:cNvSpPr/>
        </xdr:nvSpPr>
        <xdr:spPr>
          <a:xfrm>
            <a:off x="2266949" y="323849"/>
            <a:ext cx="10279200" cy="3096000"/>
          </a:xfrm>
          <a:prstGeom prst="roundRect">
            <a:avLst>
              <a:gd name="adj" fmla="val 617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6" name="Rectangle: Top Corners Rounded 105">
            <a:extLst>
              <a:ext uri="{FF2B5EF4-FFF2-40B4-BE49-F238E27FC236}">
                <a16:creationId xmlns:a16="http://schemas.microsoft.com/office/drawing/2014/main" id="{514CEC2D-1E0C-4406-8120-3C4C8457C741}"/>
              </a:ext>
            </a:extLst>
          </xdr:cNvPr>
          <xdr:cNvSpPr/>
        </xdr:nvSpPr>
        <xdr:spPr>
          <a:xfrm rot="10800000" flipV="1">
            <a:off x="2266949" y="323850"/>
            <a:ext cx="10279098" cy="428698"/>
          </a:xfrm>
          <a:prstGeom prst="round2SameRect">
            <a:avLst>
              <a:gd name="adj1" fmla="val 40705"/>
              <a:gd name="adj2" fmla="val 0"/>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latin typeface="Calibri" panose="020F0502020204030204" pitchFamily="34" charset="0"/>
                <a:cs typeface="Calibri" panose="020F0502020204030204" pitchFamily="34" charset="0"/>
              </a:rPr>
              <a:t>BẢNG</a:t>
            </a:r>
            <a:r>
              <a:rPr lang="en-US" sz="1400" b="1" baseline="0">
                <a:solidFill>
                  <a:srgbClr val="0070C0"/>
                </a:solidFill>
                <a:latin typeface="Calibri" panose="020F0502020204030204" pitchFamily="34" charset="0"/>
                <a:cs typeface="Calibri" panose="020F0502020204030204" pitchFamily="34" charset="0"/>
              </a:rPr>
              <a:t> CHI TIẾT </a:t>
            </a:r>
            <a:r>
              <a:rPr lang="en-US" sz="1400" b="1">
                <a:solidFill>
                  <a:srgbClr val="0070C0"/>
                </a:solidFill>
                <a:latin typeface="Calibri" panose="020F0502020204030204" pitchFamily="34" charset="0"/>
                <a:cs typeface="Calibri" panose="020F0502020204030204" pitchFamily="34" charset="0"/>
              </a:rPr>
              <a:t>THÊM</a:t>
            </a:r>
            <a:r>
              <a:rPr lang="en-US" sz="1400" b="1" baseline="0">
                <a:solidFill>
                  <a:srgbClr val="0070C0"/>
                </a:solidFill>
                <a:latin typeface="Calibri" panose="020F0502020204030204" pitchFamily="34" charset="0"/>
                <a:cs typeface="Calibri" panose="020F0502020204030204" pitchFamily="34" charset="0"/>
              </a:rPr>
              <a:t> KHOẢN CHI</a:t>
            </a:r>
            <a:endParaRPr lang="vi-VN" sz="1400" b="1">
              <a:solidFill>
                <a:srgbClr val="0070C0"/>
              </a:solidFill>
              <a:latin typeface="Calibri" panose="020F0502020204030204" pitchFamily="34" charset="0"/>
              <a:cs typeface="Calibri" panose="020F0502020204030204" pitchFamily="34" charset="0"/>
            </a:endParaRPr>
          </a:p>
        </xdr:txBody>
      </xdr:sp>
      <xdr:sp macro="" textlink="">
        <xdr:nvSpPr>
          <xdr:cNvPr id="6" name="Rectangle: Top Corners Rounded 5">
            <a:extLst>
              <a:ext uri="{FF2B5EF4-FFF2-40B4-BE49-F238E27FC236}">
                <a16:creationId xmlns:a16="http://schemas.microsoft.com/office/drawing/2014/main" id="{531C5822-3208-4FB4-B4D5-C5C191912880}"/>
              </a:ext>
            </a:extLst>
          </xdr:cNvPr>
          <xdr:cNvSpPr/>
        </xdr:nvSpPr>
        <xdr:spPr>
          <a:xfrm rot="16200000">
            <a:off x="1589115" y="1001682"/>
            <a:ext cx="3096000" cy="1740332"/>
          </a:xfrm>
          <a:prstGeom prst="round2SameRect">
            <a:avLst>
              <a:gd name="adj1" fmla="val 10387"/>
              <a:gd name="adj2"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 name="TextBox 1">
            <a:extLst>
              <a:ext uri="{FF2B5EF4-FFF2-40B4-BE49-F238E27FC236}">
                <a16:creationId xmlns:a16="http://schemas.microsoft.com/office/drawing/2014/main" id="{91EF2349-8CF7-49FF-AD2A-29EBAEDA2E6F}"/>
              </a:ext>
            </a:extLst>
          </xdr:cNvPr>
          <xdr:cNvSpPr txBox="1"/>
        </xdr:nvSpPr>
        <xdr:spPr>
          <a:xfrm>
            <a:off x="4182476" y="828675"/>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75000"/>
                    <a:lumOff val="25000"/>
                  </a:schemeClr>
                </a:solidFill>
              </a:rPr>
              <a:t>HƯỚNG</a:t>
            </a:r>
            <a:r>
              <a:rPr lang="en-US" sz="1100" b="1" baseline="0">
                <a:solidFill>
                  <a:schemeClr val="tx1">
                    <a:lumMod val="75000"/>
                    <a:lumOff val="25000"/>
                  </a:schemeClr>
                </a:solidFill>
              </a:rPr>
              <a:t> DẪN THÊM KHOẢN CHI</a:t>
            </a:r>
            <a:endParaRPr lang="en-US" sz="1100" b="1">
              <a:solidFill>
                <a:schemeClr val="tx1">
                  <a:lumMod val="75000"/>
                  <a:lumOff val="25000"/>
                </a:schemeClr>
              </a:solidFill>
            </a:endParaRPr>
          </a:p>
        </xdr:txBody>
      </xdr:sp>
      <xdr:cxnSp macro="">
        <xdr:nvCxnSpPr>
          <xdr:cNvPr id="4" name="Straight Connector 3">
            <a:extLst>
              <a:ext uri="{FF2B5EF4-FFF2-40B4-BE49-F238E27FC236}">
                <a16:creationId xmlns:a16="http://schemas.microsoft.com/office/drawing/2014/main" id="{BFC6F7FA-F5A8-4BBA-8B2B-C2166F8FB0B7}"/>
              </a:ext>
            </a:extLst>
          </xdr:cNvPr>
          <xdr:cNvCxnSpPr/>
        </xdr:nvCxnSpPr>
        <xdr:spPr>
          <a:xfrm>
            <a:off x="4467963" y="1143000"/>
            <a:ext cx="8030473" cy="0"/>
          </a:xfrm>
          <a:prstGeom prst="line">
            <a:avLst/>
          </a:prstGeom>
          <a:ln>
            <a:solidFill>
              <a:schemeClr val="bg1">
                <a:lumMod val="85000"/>
              </a:schemeClr>
            </a:solidFill>
          </a:ln>
        </xdr:spPr>
        <xdr:style>
          <a:lnRef idx="1">
            <a:schemeClr val="accent3"/>
          </a:lnRef>
          <a:fillRef idx="0">
            <a:schemeClr val="accent3"/>
          </a:fillRef>
          <a:effectRef idx="0">
            <a:schemeClr val="accent3"/>
          </a:effectRef>
          <a:fontRef idx="minor">
            <a:schemeClr val="tx1"/>
          </a:fontRef>
        </xdr:style>
      </xdr:cxnSp>
      <xdr:sp macro="" textlink="">
        <xdr:nvSpPr>
          <xdr:cNvPr id="46" name="TextBox 45">
            <a:extLst>
              <a:ext uri="{FF2B5EF4-FFF2-40B4-BE49-F238E27FC236}">
                <a16:creationId xmlns:a16="http://schemas.microsoft.com/office/drawing/2014/main" id="{3BAF7873-64FB-44AD-8E61-FAAA62077AC3}"/>
              </a:ext>
            </a:extLst>
          </xdr:cNvPr>
          <xdr:cNvSpPr txBox="1"/>
        </xdr:nvSpPr>
        <xdr:spPr>
          <a:xfrm>
            <a:off x="4366661" y="1162050"/>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1. Nhập</a:t>
            </a:r>
            <a:r>
              <a:rPr lang="en-US" sz="1100" b="0" baseline="0">
                <a:solidFill>
                  <a:schemeClr val="tx1">
                    <a:lumMod val="65000"/>
                    <a:lumOff val="35000"/>
                  </a:schemeClr>
                </a:solidFill>
              </a:rPr>
              <a:t> </a:t>
            </a:r>
            <a:r>
              <a:rPr lang="en-US" sz="1100" b="1" baseline="0">
                <a:solidFill>
                  <a:schemeClr val="tx1">
                    <a:lumMod val="65000"/>
                    <a:lumOff val="35000"/>
                  </a:schemeClr>
                </a:solidFill>
              </a:rPr>
              <a:t>Ngày, Tháng, Năm </a:t>
            </a:r>
            <a:r>
              <a:rPr lang="en-US" sz="1100" b="0" baseline="0">
                <a:solidFill>
                  <a:schemeClr val="tx1">
                    <a:lumMod val="65000"/>
                    <a:lumOff val="35000"/>
                  </a:schemeClr>
                </a:solidFill>
              </a:rPr>
              <a:t>vào từng ô việc này sẽ giúp chúng ta thống kê dễ hơn để vẽ biểu đồ và điều khiển</a:t>
            </a:r>
            <a:endParaRPr lang="en-US" sz="1100" b="0">
              <a:solidFill>
                <a:schemeClr val="tx1">
                  <a:lumMod val="65000"/>
                  <a:lumOff val="35000"/>
                </a:schemeClr>
              </a:solidFill>
            </a:endParaRPr>
          </a:p>
        </xdr:txBody>
      </xdr:sp>
      <xdr:sp macro="" textlink="">
        <xdr:nvSpPr>
          <xdr:cNvPr id="47" name="TextBox 46">
            <a:extLst>
              <a:ext uri="{FF2B5EF4-FFF2-40B4-BE49-F238E27FC236}">
                <a16:creationId xmlns:a16="http://schemas.microsoft.com/office/drawing/2014/main" id="{61F0236E-C5EB-4713-864B-D5F8D96414C5}"/>
              </a:ext>
            </a:extLst>
          </xdr:cNvPr>
          <xdr:cNvSpPr txBox="1"/>
        </xdr:nvSpPr>
        <xdr:spPr>
          <a:xfrm>
            <a:off x="4366661" y="1460500"/>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2. Chọn</a:t>
            </a:r>
            <a:r>
              <a:rPr lang="en-US" sz="1100" b="0" baseline="0">
                <a:solidFill>
                  <a:schemeClr val="tx1">
                    <a:lumMod val="65000"/>
                    <a:lumOff val="35000"/>
                  </a:schemeClr>
                </a:solidFill>
              </a:rPr>
              <a:t> danh mục chi cho đúng sẽ giúp chúng ta biết chi khoản nào nhiều vào tháng này</a:t>
            </a:r>
            <a:endParaRPr lang="en-US" sz="1100" b="0">
              <a:solidFill>
                <a:schemeClr val="tx1">
                  <a:lumMod val="65000"/>
                  <a:lumOff val="35000"/>
                </a:schemeClr>
              </a:solidFill>
            </a:endParaRPr>
          </a:p>
        </xdr:txBody>
      </xdr:sp>
      <xdr:sp macro="" textlink="">
        <xdr:nvSpPr>
          <xdr:cNvPr id="48" name="TextBox 47">
            <a:extLst>
              <a:ext uri="{FF2B5EF4-FFF2-40B4-BE49-F238E27FC236}">
                <a16:creationId xmlns:a16="http://schemas.microsoft.com/office/drawing/2014/main" id="{56275902-BA9B-4F73-B5B5-1E2E5FA94341}"/>
              </a:ext>
            </a:extLst>
          </xdr:cNvPr>
          <xdr:cNvSpPr txBox="1"/>
        </xdr:nvSpPr>
        <xdr:spPr>
          <a:xfrm>
            <a:off x="4366661" y="1758950"/>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3. Với</a:t>
            </a:r>
            <a:r>
              <a:rPr lang="en-US" sz="1100" b="0" baseline="0">
                <a:solidFill>
                  <a:schemeClr val="tx1">
                    <a:lumMod val="65000"/>
                    <a:lumOff val="35000"/>
                  </a:schemeClr>
                </a:solidFill>
              </a:rPr>
              <a:t> mỗi danh mục chi sẽ có một </a:t>
            </a:r>
            <a:r>
              <a:rPr lang="en-US" sz="1100" b="1" baseline="0">
                <a:solidFill>
                  <a:schemeClr val="tx1">
                    <a:lumMod val="65000"/>
                    <a:lumOff val="35000"/>
                  </a:schemeClr>
                </a:solidFill>
              </a:rPr>
              <a:t>QUỸ - VÍ </a:t>
            </a:r>
            <a:r>
              <a:rPr lang="en-US" sz="1100" b="0" baseline="0">
                <a:solidFill>
                  <a:schemeClr val="tx1">
                    <a:lumMod val="65000"/>
                    <a:lumOff val="35000"/>
                  </a:schemeClr>
                </a:solidFill>
              </a:rPr>
              <a:t>riêng bạn cần đọc để hiểu thêm ở Sheet </a:t>
            </a:r>
            <a:r>
              <a:rPr lang="en-US" sz="1100" b="1" baseline="0">
                <a:solidFill>
                  <a:schemeClr val="tx1">
                    <a:lumMod val="65000"/>
                    <a:lumOff val="35000"/>
                  </a:schemeClr>
                </a:solidFill>
              </a:rPr>
              <a:t>TÀI KHOẢN - VÍ</a:t>
            </a:r>
            <a:endParaRPr lang="en-US" sz="1100" b="1">
              <a:solidFill>
                <a:schemeClr val="tx1">
                  <a:lumMod val="65000"/>
                  <a:lumOff val="35000"/>
                </a:schemeClr>
              </a:solidFill>
            </a:endParaRPr>
          </a:p>
        </xdr:txBody>
      </xdr:sp>
      <xdr:sp macro="" textlink="">
        <xdr:nvSpPr>
          <xdr:cNvPr id="49" name="TextBox 48">
            <a:extLst>
              <a:ext uri="{FF2B5EF4-FFF2-40B4-BE49-F238E27FC236}">
                <a16:creationId xmlns:a16="http://schemas.microsoft.com/office/drawing/2014/main" id="{B2E76E4F-DC9C-4124-95E6-312FEBE9C9E5}"/>
              </a:ext>
            </a:extLst>
          </xdr:cNvPr>
          <xdr:cNvSpPr txBox="1"/>
        </xdr:nvSpPr>
        <xdr:spPr>
          <a:xfrm>
            <a:off x="4366661" y="2057400"/>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4. Nội</a:t>
            </a:r>
            <a:r>
              <a:rPr lang="en-US" sz="1100" b="0" baseline="0">
                <a:solidFill>
                  <a:schemeClr val="tx1">
                    <a:lumMod val="65000"/>
                    <a:lumOff val="35000"/>
                  </a:schemeClr>
                </a:solidFill>
              </a:rPr>
              <a:t> dung chi tiết sẽ cho chúng ta biết khoản này chi dùng để làm gì</a:t>
            </a:r>
            <a:endParaRPr lang="en-US" sz="1100" b="0">
              <a:solidFill>
                <a:schemeClr val="tx1">
                  <a:lumMod val="65000"/>
                  <a:lumOff val="35000"/>
                </a:schemeClr>
              </a:solidFill>
            </a:endParaRPr>
          </a:p>
        </xdr:txBody>
      </xdr:sp>
      <xdr:sp macro="" textlink="">
        <xdr:nvSpPr>
          <xdr:cNvPr id="50" name="TextBox 49">
            <a:extLst>
              <a:ext uri="{FF2B5EF4-FFF2-40B4-BE49-F238E27FC236}">
                <a16:creationId xmlns:a16="http://schemas.microsoft.com/office/drawing/2014/main" id="{EB89A302-7747-4BA9-94CC-3CF1BFF445CF}"/>
              </a:ext>
            </a:extLst>
          </xdr:cNvPr>
          <xdr:cNvSpPr txBox="1"/>
        </xdr:nvSpPr>
        <xdr:spPr>
          <a:xfrm>
            <a:off x="4366661" y="2355850"/>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5. Hãy</a:t>
            </a:r>
            <a:r>
              <a:rPr lang="en-US" sz="1100" b="0" baseline="0">
                <a:solidFill>
                  <a:schemeClr val="tx1">
                    <a:lumMod val="65000"/>
                    <a:lumOff val="35000"/>
                  </a:schemeClr>
                </a:solidFill>
              </a:rPr>
              <a:t> nhập chính xác số tiền đã chi kể cả những con số nhỏ để cho ra kết quả chính xác hơn</a:t>
            </a:r>
            <a:endParaRPr lang="en-US" sz="1100" b="0">
              <a:solidFill>
                <a:schemeClr val="tx1">
                  <a:lumMod val="65000"/>
                  <a:lumOff val="35000"/>
                </a:schemeClr>
              </a:solidFill>
            </a:endParaRPr>
          </a:p>
        </xdr:txBody>
      </xdr:sp>
      <xdr:sp macro="" textlink="">
        <xdr:nvSpPr>
          <xdr:cNvPr id="51" name="TextBox 50">
            <a:extLst>
              <a:ext uri="{FF2B5EF4-FFF2-40B4-BE49-F238E27FC236}">
                <a16:creationId xmlns:a16="http://schemas.microsoft.com/office/drawing/2014/main" id="{4E0337AC-F4EA-4EC7-888A-48B2FE5E61FD}"/>
              </a:ext>
            </a:extLst>
          </xdr:cNvPr>
          <xdr:cNvSpPr txBox="1"/>
        </xdr:nvSpPr>
        <xdr:spPr>
          <a:xfrm>
            <a:off x="4366661" y="2654300"/>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6. Cột</a:t>
            </a:r>
            <a:r>
              <a:rPr lang="en-US" sz="1100" b="0" baseline="0">
                <a:solidFill>
                  <a:schemeClr val="tx1">
                    <a:lumMod val="65000"/>
                    <a:lumOff val="35000"/>
                  </a:schemeClr>
                </a:solidFill>
              </a:rPr>
              <a:t> ghi chú sẽ giải thích những thắc mắc còn chưa rõ ở mục nội dung chi tiết</a:t>
            </a:r>
            <a:endParaRPr lang="en-US" sz="1100" b="0">
              <a:solidFill>
                <a:schemeClr val="tx1">
                  <a:lumMod val="65000"/>
                  <a:lumOff val="35000"/>
                </a:schemeClr>
              </a:solidFill>
            </a:endParaRPr>
          </a:p>
        </xdr:txBody>
      </xdr:sp>
      <xdr:sp macro="" textlink="">
        <xdr:nvSpPr>
          <xdr:cNvPr id="52" name="TextBox 51">
            <a:extLst>
              <a:ext uri="{FF2B5EF4-FFF2-40B4-BE49-F238E27FC236}">
                <a16:creationId xmlns:a16="http://schemas.microsoft.com/office/drawing/2014/main" id="{7E252B5C-BFB0-4660-B30A-30D3E8329D2D}"/>
              </a:ext>
            </a:extLst>
          </xdr:cNvPr>
          <xdr:cNvSpPr txBox="1"/>
        </xdr:nvSpPr>
        <xdr:spPr>
          <a:xfrm>
            <a:off x="4366661" y="2952750"/>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7. Khi nhập</a:t>
            </a:r>
            <a:r>
              <a:rPr lang="en-US" sz="1100" b="0" baseline="0">
                <a:solidFill>
                  <a:schemeClr val="tx1">
                    <a:lumMod val="65000"/>
                    <a:lumOff val="35000"/>
                  </a:schemeClr>
                </a:solidFill>
              </a:rPr>
              <a:t> bạn chỉ cần nhập ngày vào ô dưới cùng của bảng, bảng sẽ tự cập nhật vào trong danh sách, không cần nhập STT</a:t>
            </a:r>
            <a:endParaRPr lang="en-US" sz="1100" b="0">
              <a:solidFill>
                <a:schemeClr val="tx1">
                  <a:lumMod val="65000"/>
                  <a:lumOff val="35000"/>
                </a:schemeClr>
              </a:solidFill>
            </a:endParaRPr>
          </a:p>
        </xdr:txBody>
      </xdr:sp>
      <xdr:grpSp>
        <xdr:nvGrpSpPr>
          <xdr:cNvPr id="11" name="Group 10">
            <a:hlinkClick xmlns:r="http://schemas.openxmlformats.org/officeDocument/2006/relationships" r:id="rId1"/>
            <a:extLst>
              <a:ext uri="{FF2B5EF4-FFF2-40B4-BE49-F238E27FC236}">
                <a16:creationId xmlns:a16="http://schemas.microsoft.com/office/drawing/2014/main" id="{5EAA9B18-443C-456E-AC60-7D6C1EEE4DAC}"/>
              </a:ext>
            </a:extLst>
          </xdr:cNvPr>
          <xdr:cNvGrpSpPr/>
        </xdr:nvGrpSpPr>
        <xdr:grpSpPr>
          <a:xfrm>
            <a:off x="11295239" y="363177"/>
            <a:ext cx="1160856" cy="350045"/>
            <a:chOff x="11528576" y="154889"/>
            <a:chExt cx="1200656" cy="350045"/>
          </a:xfrm>
        </xdr:grpSpPr>
        <xdr:pic>
          <xdr:nvPicPr>
            <xdr:cNvPr id="108" name="Picture 107">
              <a:extLst>
                <a:ext uri="{FF2B5EF4-FFF2-40B4-BE49-F238E27FC236}">
                  <a16:creationId xmlns:a16="http://schemas.microsoft.com/office/drawing/2014/main" id="{8BA76C7F-BC3A-46EB-BF2D-D21F39F245C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 t="16249" r="36666" b="36251"/>
            <a:stretch/>
          </xdr:blipFill>
          <xdr:spPr>
            <a:xfrm>
              <a:off x="12440600" y="185911"/>
              <a:ext cx="288632" cy="288000"/>
            </a:xfrm>
            <a:prstGeom prst="round2DiagRect">
              <a:avLst>
                <a:gd name="adj1" fmla="val 50000"/>
                <a:gd name="adj2" fmla="val 50000"/>
              </a:avLst>
            </a:prstGeom>
            <a:ln w="12700" cap="sq">
              <a:noFill/>
              <a:miter lim="800000"/>
            </a:ln>
            <a:effectLst/>
          </xdr:spPr>
        </xdr:pic>
        <xdr:sp macro="" textlink="">
          <xdr:nvSpPr>
            <xdr:cNvPr id="109" name="TextBox 108">
              <a:extLst>
                <a:ext uri="{FF2B5EF4-FFF2-40B4-BE49-F238E27FC236}">
                  <a16:creationId xmlns:a16="http://schemas.microsoft.com/office/drawing/2014/main" id="{18D8973A-5BEC-4430-BEC9-B8C5A0B0E188}"/>
                </a:ext>
              </a:extLst>
            </xdr:cNvPr>
            <xdr:cNvSpPr txBox="1"/>
          </xdr:nvSpPr>
          <xdr:spPr>
            <a:xfrm>
              <a:off x="11528576" y="154889"/>
              <a:ext cx="895349" cy="35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00" b="1">
                  <a:solidFill>
                    <a:schemeClr val="tx1">
                      <a:lumMod val="65000"/>
                      <a:lumOff val="35000"/>
                    </a:schemeClr>
                  </a:solidFill>
                  <a:effectLst/>
                  <a:latin typeface="+mn-lt"/>
                  <a:ea typeface="+mn-ea"/>
                  <a:cs typeface="+mn-cs"/>
                </a:rPr>
                <a:t>THE DUY</a:t>
              </a:r>
            </a:p>
          </xdr:txBody>
        </xdr:sp>
      </xdr:grpSp>
      <xdr:sp macro="" textlink="">
        <xdr:nvSpPr>
          <xdr:cNvPr id="110" name="TextBox 109">
            <a:hlinkClick xmlns:r="http://schemas.openxmlformats.org/officeDocument/2006/relationships" r:id="rId3"/>
            <a:extLst>
              <a:ext uri="{FF2B5EF4-FFF2-40B4-BE49-F238E27FC236}">
                <a16:creationId xmlns:a16="http://schemas.microsoft.com/office/drawing/2014/main" id="{156E5E49-0030-49D8-8B8B-D3F09F38C9A4}"/>
              </a:ext>
            </a:extLst>
          </xdr:cNvPr>
          <xdr:cNvSpPr txBox="1"/>
        </xdr:nvSpPr>
        <xdr:spPr>
          <a:xfrm>
            <a:off x="2294577" y="3067050"/>
            <a:ext cx="1455064" cy="26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bg1">
                    <a:lumMod val="75000"/>
                  </a:schemeClr>
                </a:solidFill>
                <a:effectLst/>
                <a:latin typeface="+mn-lt"/>
                <a:ea typeface="+mn-ea"/>
                <a:cs typeface="+mn-cs"/>
              </a:rPr>
              <a:t>STC.Version</a:t>
            </a:r>
            <a:r>
              <a:rPr lang="en-US" sz="1000" b="0" baseline="0">
                <a:solidFill>
                  <a:schemeClr val="bg1">
                    <a:lumMod val="75000"/>
                  </a:schemeClr>
                </a:solidFill>
                <a:effectLst/>
                <a:latin typeface="+mn-lt"/>
                <a:ea typeface="+mn-ea"/>
                <a:cs typeface="+mn-cs"/>
              </a:rPr>
              <a:t>2.06.2022</a:t>
            </a:r>
            <a:endParaRPr lang="en-US" sz="1000" b="0">
              <a:solidFill>
                <a:schemeClr val="bg1">
                  <a:lumMod val="75000"/>
                </a:schemeClr>
              </a:solidFill>
              <a:effectLst/>
              <a:latin typeface="+mn-lt"/>
              <a:ea typeface="+mn-ea"/>
              <a:cs typeface="+mn-cs"/>
            </a:endParaRPr>
          </a:p>
        </xdr:txBody>
      </xdr:sp>
      <xdr:grpSp>
        <xdr:nvGrpSpPr>
          <xdr:cNvPr id="45" name="Group 44">
            <a:extLst>
              <a:ext uri="{FF2B5EF4-FFF2-40B4-BE49-F238E27FC236}">
                <a16:creationId xmlns:a16="http://schemas.microsoft.com/office/drawing/2014/main" id="{2CEE267F-E978-4CC7-8E21-31B4C5D824DC}"/>
              </a:ext>
            </a:extLst>
          </xdr:cNvPr>
          <xdr:cNvGrpSpPr/>
        </xdr:nvGrpSpPr>
        <xdr:grpSpPr>
          <a:xfrm>
            <a:off x="2343150" y="447675"/>
            <a:ext cx="1828575" cy="2521588"/>
            <a:chOff x="2405171" y="591582"/>
            <a:chExt cx="1828575" cy="2521588"/>
          </a:xfrm>
        </xdr:grpSpPr>
        <xdr:grpSp>
          <xdr:nvGrpSpPr>
            <xdr:cNvPr id="53" name="Group 52">
              <a:hlinkClick xmlns:r="http://schemas.openxmlformats.org/officeDocument/2006/relationships" r:id="rId4"/>
              <a:extLst>
                <a:ext uri="{FF2B5EF4-FFF2-40B4-BE49-F238E27FC236}">
                  <a16:creationId xmlns:a16="http://schemas.microsoft.com/office/drawing/2014/main" id="{BAD8E7E4-CEA7-4307-A9AA-DD5F5FB29B0E}"/>
                </a:ext>
              </a:extLst>
            </xdr:cNvPr>
            <xdr:cNvGrpSpPr/>
          </xdr:nvGrpSpPr>
          <xdr:grpSpPr>
            <a:xfrm>
              <a:off x="2405171" y="1085823"/>
              <a:ext cx="1800000" cy="362074"/>
              <a:chOff x="2481371" y="1085823"/>
              <a:chExt cx="1800000" cy="362074"/>
            </a:xfrm>
          </xdr:grpSpPr>
          <xdr:sp macro="" textlink="">
            <xdr:nvSpPr>
              <xdr:cNvPr id="75" name="Rectangle 74">
                <a:extLst>
                  <a:ext uri="{FF2B5EF4-FFF2-40B4-BE49-F238E27FC236}">
                    <a16:creationId xmlns:a16="http://schemas.microsoft.com/office/drawing/2014/main" id="{A12D0ACF-D6D8-4160-8C7B-22DF1758542B}"/>
                  </a:ext>
                </a:extLst>
              </xdr:cNvPr>
              <xdr:cNvSpPr/>
            </xdr:nvSpPr>
            <xdr:spPr>
              <a:xfrm>
                <a:off x="2481371" y="10858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2">
                      <a:lumMod val="75000"/>
                    </a:schemeClr>
                  </a:solidFill>
                </a:endParaRPr>
              </a:p>
            </xdr:txBody>
          </xdr:sp>
          <xdr:sp macro="" textlink="">
            <xdr:nvSpPr>
              <xdr:cNvPr id="76" name="TextBox 75">
                <a:extLst>
                  <a:ext uri="{FF2B5EF4-FFF2-40B4-BE49-F238E27FC236}">
                    <a16:creationId xmlns:a16="http://schemas.microsoft.com/office/drawing/2014/main" id="{89FDFFF8-0D8F-4E8C-9F7B-A68C70356BDB}"/>
                  </a:ext>
                </a:extLst>
              </xdr:cNvPr>
              <xdr:cNvSpPr txBox="1"/>
            </xdr:nvSpPr>
            <xdr:spPr>
              <a:xfrm>
                <a:off x="2764505" y="10863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70C0"/>
                    </a:solidFill>
                  </a:rPr>
                  <a:t>Thêm</a:t>
                </a:r>
                <a:r>
                  <a:rPr lang="en-US" sz="1100" baseline="0">
                    <a:solidFill>
                      <a:srgbClr val="0070C0"/>
                    </a:solidFill>
                  </a:rPr>
                  <a:t> khoản chi</a:t>
                </a:r>
                <a:endParaRPr lang="en-US" sz="1100">
                  <a:solidFill>
                    <a:srgbClr val="0070C0"/>
                  </a:solidFill>
                </a:endParaRPr>
              </a:p>
            </xdr:txBody>
          </xdr:sp>
          <xdr:pic>
            <xdr:nvPicPr>
              <xdr:cNvPr id="77" name="Graphic 76" descr="Document with solid fill">
                <a:extLst>
                  <a:ext uri="{FF2B5EF4-FFF2-40B4-BE49-F238E27FC236}">
                    <a16:creationId xmlns:a16="http://schemas.microsoft.com/office/drawing/2014/main" id="{86C05078-A88C-45DF-B810-028508518FB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95562" y="1158238"/>
                <a:ext cx="216000" cy="217244"/>
              </a:xfrm>
              <a:prstGeom prst="rect">
                <a:avLst/>
              </a:prstGeom>
            </xdr:spPr>
          </xdr:pic>
        </xdr:grpSp>
        <xdr:grpSp>
          <xdr:nvGrpSpPr>
            <xdr:cNvPr id="54" name="Group 53">
              <a:hlinkClick xmlns:r="http://schemas.openxmlformats.org/officeDocument/2006/relationships" r:id="rId7"/>
              <a:extLst>
                <a:ext uri="{FF2B5EF4-FFF2-40B4-BE49-F238E27FC236}">
                  <a16:creationId xmlns:a16="http://schemas.microsoft.com/office/drawing/2014/main" id="{57C19C2B-0848-4665-918E-E43A58C410A9}"/>
                </a:ext>
              </a:extLst>
            </xdr:cNvPr>
            <xdr:cNvGrpSpPr/>
          </xdr:nvGrpSpPr>
          <xdr:grpSpPr>
            <a:xfrm>
              <a:off x="2487283" y="591582"/>
              <a:ext cx="1033205" cy="288188"/>
              <a:chOff x="2439658" y="360766"/>
              <a:chExt cx="1033205" cy="288188"/>
            </a:xfrm>
          </xdr:grpSpPr>
          <xdr:pic>
            <xdr:nvPicPr>
              <xdr:cNvPr id="73" name="Picture 72">
                <a:hlinkClick xmlns:r="http://schemas.openxmlformats.org/officeDocument/2006/relationships" r:id="rId3"/>
                <a:extLst>
                  <a:ext uri="{FF2B5EF4-FFF2-40B4-BE49-F238E27FC236}">
                    <a16:creationId xmlns:a16="http://schemas.microsoft.com/office/drawing/2014/main" id="{D7662612-03CA-4666-A27D-C44CC541B83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581" r="581"/>
              <a:stretch/>
            </xdr:blipFill>
            <xdr:spPr>
              <a:xfrm rot="2700000">
                <a:off x="2441556" y="360860"/>
                <a:ext cx="284203" cy="288000"/>
              </a:xfrm>
              <a:prstGeom prst="round2DiagRect">
                <a:avLst>
                  <a:gd name="adj1" fmla="val 8358"/>
                  <a:gd name="adj2" fmla="val 9846"/>
                </a:avLst>
              </a:prstGeom>
              <a:ln w="12700" cap="sq">
                <a:noFill/>
                <a:miter lim="800000"/>
              </a:ln>
              <a:effectLst/>
            </xdr:spPr>
          </xdr:pic>
          <xdr:sp macro="" textlink="">
            <xdr:nvSpPr>
              <xdr:cNvPr id="74" name="TextBox 73">
                <a:extLst>
                  <a:ext uri="{FF2B5EF4-FFF2-40B4-BE49-F238E27FC236}">
                    <a16:creationId xmlns:a16="http://schemas.microsoft.com/office/drawing/2014/main" id="{5BD21DA7-6F4B-473D-8632-158A67B674BA}"/>
                  </a:ext>
                </a:extLst>
              </xdr:cNvPr>
              <xdr:cNvSpPr txBox="1"/>
            </xdr:nvSpPr>
            <xdr:spPr>
              <a:xfrm>
                <a:off x="2680863" y="360766"/>
                <a:ext cx="792000" cy="28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rgbClr val="0070C0"/>
                    </a:solidFill>
                  </a:rPr>
                  <a:t>IEXCEL.VN</a:t>
                </a:r>
              </a:p>
            </xdr:txBody>
          </xdr:sp>
        </xdr:grpSp>
        <xdr:grpSp>
          <xdr:nvGrpSpPr>
            <xdr:cNvPr id="55" name="Group 54">
              <a:hlinkClick xmlns:r="http://schemas.openxmlformats.org/officeDocument/2006/relationships" r:id="rId9"/>
              <a:extLst>
                <a:ext uri="{FF2B5EF4-FFF2-40B4-BE49-F238E27FC236}">
                  <a16:creationId xmlns:a16="http://schemas.microsoft.com/office/drawing/2014/main" id="{D4B1DED7-381E-4D74-94C5-656678EBD0E9}"/>
                </a:ext>
              </a:extLst>
            </xdr:cNvPr>
            <xdr:cNvGrpSpPr/>
          </xdr:nvGrpSpPr>
          <xdr:grpSpPr>
            <a:xfrm>
              <a:off x="2519362" y="2422527"/>
              <a:ext cx="1607651" cy="358870"/>
              <a:chOff x="2595562" y="2592375"/>
              <a:chExt cx="1607651" cy="358870"/>
            </a:xfrm>
          </xdr:grpSpPr>
          <xdr:sp macro="" textlink="">
            <xdr:nvSpPr>
              <xdr:cNvPr id="71" name="TextBox 70">
                <a:extLst>
                  <a:ext uri="{FF2B5EF4-FFF2-40B4-BE49-F238E27FC236}">
                    <a16:creationId xmlns:a16="http://schemas.microsoft.com/office/drawing/2014/main" id="{5887E221-D4A7-4A76-A076-29ED9DC0393B}"/>
                  </a:ext>
                </a:extLst>
              </xdr:cNvPr>
              <xdr:cNvSpPr txBox="1"/>
            </xdr:nvSpPr>
            <xdr:spPr>
              <a:xfrm>
                <a:off x="2764505" y="2592375"/>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h</a:t>
                </a:r>
                <a:r>
                  <a:rPr lang="en-US" sz="1100">
                    <a:solidFill>
                      <a:schemeClr val="tx1">
                        <a:lumMod val="50000"/>
                        <a:lumOff val="50000"/>
                      </a:schemeClr>
                    </a:solidFill>
                  </a:rPr>
                  <a:t>ướng</a:t>
                </a:r>
                <a:r>
                  <a:rPr lang="en-US" sz="1100" baseline="0">
                    <a:solidFill>
                      <a:schemeClr val="tx1">
                        <a:lumMod val="50000"/>
                        <a:lumOff val="50000"/>
                      </a:schemeClr>
                    </a:solidFill>
                  </a:rPr>
                  <a:t> dẫn</a:t>
                </a:r>
                <a:endParaRPr lang="en-US" sz="1100">
                  <a:solidFill>
                    <a:schemeClr val="tx1">
                      <a:lumMod val="50000"/>
                      <a:lumOff val="50000"/>
                    </a:schemeClr>
                  </a:solidFill>
                </a:endParaRPr>
              </a:p>
            </xdr:txBody>
          </xdr:sp>
          <xdr:pic>
            <xdr:nvPicPr>
              <xdr:cNvPr id="72" name="Graphic 71" descr="Open book with solid fill">
                <a:extLst>
                  <a:ext uri="{FF2B5EF4-FFF2-40B4-BE49-F238E27FC236}">
                    <a16:creationId xmlns:a16="http://schemas.microsoft.com/office/drawing/2014/main" id="{4C0FC13C-7B09-4E9E-9A6B-D1DD0C65D72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595562" y="2663810"/>
                <a:ext cx="216000" cy="216000"/>
              </a:xfrm>
              <a:prstGeom prst="rect">
                <a:avLst/>
              </a:prstGeom>
            </xdr:spPr>
          </xdr:pic>
        </xdr:grpSp>
        <xdr:grpSp>
          <xdr:nvGrpSpPr>
            <xdr:cNvPr id="56" name="Group 55">
              <a:hlinkClick xmlns:r="http://schemas.openxmlformats.org/officeDocument/2006/relationships" r:id="rId12"/>
              <a:extLst>
                <a:ext uri="{FF2B5EF4-FFF2-40B4-BE49-F238E27FC236}">
                  <a16:creationId xmlns:a16="http://schemas.microsoft.com/office/drawing/2014/main" id="{25DDCE26-35E5-42DD-BD08-4B5A76A627A6}"/>
                </a:ext>
              </a:extLst>
            </xdr:cNvPr>
            <xdr:cNvGrpSpPr/>
          </xdr:nvGrpSpPr>
          <xdr:grpSpPr>
            <a:xfrm>
              <a:off x="2414696" y="1420800"/>
              <a:ext cx="1800000" cy="362074"/>
              <a:chOff x="2490896" y="1523973"/>
              <a:chExt cx="1800000" cy="362074"/>
            </a:xfrm>
          </xdr:grpSpPr>
          <xdr:sp macro="" textlink="">
            <xdr:nvSpPr>
              <xdr:cNvPr id="68" name="Rectangle 67">
                <a:extLst>
                  <a:ext uri="{FF2B5EF4-FFF2-40B4-BE49-F238E27FC236}">
                    <a16:creationId xmlns:a16="http://schemas.microsoft.com/office/drawing/2014/main" id="{916F9885-EFE5-4B8D-861D-F47A6498A484}"/>
                  </a:ext>
                </a:extLst>
              </xdr:cNvPr>
              <xdr:cNvSpPr/>
            </xdr:nvSpPr>
            <xdr:spPr>
              <a:xfrm>
                <a:off x="2490896" y="152397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6">
                      <a:lumMod val="75000"/>
                    </a:schemeClr>
                  </a:solidFill>
                </a:endParaRPr>
              </a:p>
            </xdr:txBody>
          </xdr:sp>
          <xdr:sp macro="" textlink="">
            <xdr:nvSpPr>
              <xdr:cNvPr id="69" name="TextBox 68">
                <a:extLst>
                  <a:ext uri="{FF2B5EF4-FFF2-40B4-BE49-F238E27FC236}">
                    <a16:creationId xmlns:a16="http://schemas.microsoft.com/office/drawing/2014/main" id="{9BE4E122-2136-42FA-B4D2-D114B0FC79F7}"/>
                  </a:ext>
                </a:extLst>
              </xdr:cNvPr>
              <xdr:cNvSpPr txBox="1"/>
            </xdr:nvSpPr>
            <xdr:spPr>
              <a:xfrm>
                <a:off x="2764505" y="152454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thu</a:t>
                </a:r>
                <a:endParaRPr lang="en-US" sz="1100">
                  <a:solidFill>
                    <a:schemeClr val="tx1">
                      <a:lumMod val="50000"/>
                      <a:lumOff val="50000"/>
                    </a:schemeClr>
                  </a:solidFill>
                </a:endParaRPr>
              </a:p>
            </xdr:txBody>
          </xdr:sp>
          <xdr:pic>
            <xdr:nvPicPr>
              <xdr:cNvPr id="70" name="Graphic 69" descr="Clipboard with solid fill">
                <a:extLst>
                  <a:ext uri="{FF2B5EF4-FFF2-40B4-BE49-F238E27FC236}">
                    <a16:creationId xmlns:a16="http://schemas.microsoft.com/office/drawing/2014/main" id="{3B2335AC-3D36-408F-B4F0-B26ACBBB0D7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595562" y="1597010"/>
                <a:ext cx="216000" cy="216000"/>
              </a:xfrm>
              <a:prstGeom prst="rect">
                <a:avLst/>
              </a:prstGeom>
            </xdr:spPr>
          </xdr:pic>
        </xdr:grpSp>
        <xdr:grpSp>
          <xdr:nvGrpSpPr>
            <xdr:cNvPr id="57" name="Group 56">
              <a:hlinkClick xmlns:r="http://schemas.openxmlformats.org/officeDocument/2006/relationships" r:id="rId15"/>
              <a:extLst>
                <a:ext uri="{FF2B5EF4-FFF2-40B4-BE49-F238E27FC236}">
                  <a16:creationId xmlns:a16="http://schemas.microsoft.com/office/drawing/2014/main" id="{A42A2133-D925-4680-AC45-847926543B33}"/>
                </a:ext>
              </a:extLst>
            </xdr:cNvPr>
            <xdr:cNvGrpSpPr/>
          </xdr:nvGrpSpPr>
          <xdr:grpSpPr>
            <a:xfrm>
              <a:off x="2433746" y="1755777"/>
              <a:ext cx="1800000" cy="362074"/>
              <a:chOff x="2509946" y="1924023"/>
              <a:chExt cx="1800000" cy="362074"/>
            </a:xfrm>
          </xdr:grpSpPr>
          <xdr:sp macro="" textlink="">
            <xdr:nvSpPr>
              <xdr:cNvPr id="65" name="Rectangle 64">
                <a:extLst>
                  <a:ext uri="{FF2B5EF4-FFF2-40B4-BE49-F238E27FC236}">
                    <a16:creationId xmlns:a16="http://schemas.microsoft.com/office/drawing/2014/main" id="{C2ACEE15-9075-4972-B478-3E2DC89D192F}"/>
                  </a:ext>
                </a:extLst>
              </xdr:cNvPr>
              <xdr:cNvSpPr/>
            </xdr:nvSpPr>
            <xdr:spPr>
              <a:xfrm>
                <a:off x="2509946" y="19240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75000"/>
                    </a:schemeClr>
                  </a:solidFill>
                </a:endParaRPr>
              </a:p>
            </xdr:txBody>
          </xdr:sp>
          <xdr:sp macro="" textlink="">
            <xdr:nvSpPr>
              <xdr:cNvPr id="66" name="TextBox 65">
                <a:extLst>
                  <a:ext uri="{FF2B5EF4-FFF2-40B4-BE49-F238E27FC236}">
                    <a16:creationId xmlns:a16="http://schemas.microsoft.com/office/drawing/2014/main" id="{DB77F39B-3594-45A0-93A0-976FEF50CC95}"/>
                  </a:ext>
                </a:extLst>
              </xdr:cNvPr>
              <xdr:cNvSpPr txBox="1"/>
            </xdr:nvSpPr>
            <xdr:spPr>
              <a:xfrm>
                <a:off x="2764505" y="19245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Tài</a:t>
                </a:r>
                <a:r>
                  <a:rPr lang="en-US" sz="1100" baseline="0">
                    <a:solidFill>
                      <a:schemeClr val="tx1">
                        <a:lumMod val="50000"/>
                        <a:lumOff val="50000"/>
                      </a:schemeClr>
                    </a:solidFill>
                  </a:rPr>
                  <a:t> khoản - Ví</a:t>
                </a:r>
                <a:endParaRPr lang="en-US" sz="1100">
                  <a:solidFill>
                    <a:schemeClr val="tx1">
                      <a:lumMod val="50000"/>
                      <a:lumOff val="50000"/>
                    </a:schemeClr>
                  </a:solidFill>
                </a:endParaRPr>
              </a:p>
            </xdr:txBody>
          </xdr:sp>
          <xdr:pic>
            <xdr:nvPicPr>
              <xdr:cNvPr id="67" name="Graphic 66" descr="Newspaper with solid fill">
                <a:extLst>
                  <a:ext uri="{FF2B5EF4-FFF2-40B4-BE49-F238E27FC236}">
                    <a16:creationId xmlns:a16="http://schemas.microsoft.com/office/drawing/2014/main" id="{C9D18AA9-1143-42B3-888F-69EED753593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2595562" y="1997060"/>
                <a:ext cx="216000" cy="216000"/>
              </a:xfrm>
              <a:prstGeom prst="rect">
                <a:avLst/>
              </a:prstGeom>
            </xdr:spPr>
          </xdr:pic>
        </xdr:grpSp>
        <xdr:grpSp>
          <xdr:nvGrpSpPr>
            <xdr:cNvPr id="58" name="Group 57">
              <a:hlinkClick xmlns:r="http://schemas.openxmlformats.org/officeDocument/2006/relationships" r:id="rId18"/>
              <a:extLst>
                <a:ext uri="{FF2B5EF4-FFF2-40B4-BE49-F238E27FC236}">
                  <a16:creationId xmlns:a16="http://schemas.microsoft.com/office/drawing/2014/main" id="{9AC72D65-88FE-4230-8C74-428B00927DA0}"/>
                </a:ext>
              </a:extLst>
            </xdr:cNvPr>
            <xdr:cNvGrpSpPr/>
          </xdr:nvGrpSpPr>
          <xdr:grpSpPr>
            <a:xfrm>
              <a:off x="2519362" y="2090754"/>
              <a:ext cx="1605273" cy="358870"/>
              <a:chOff x="2595562" y="2287575"/>
              <a:chExt cx="1605273" cy="358870"/>
            </a:xfrm>
          </xdr:grpSpPr>
          <xdr:sp macro="" textlink="">
            <xdr:nvSpPr>
              <xdr:cNvPr id="63" name="TextBox 62">
                <a:extLst>
                  <a:ext uri="{FF2B5EF4-FFF2-40B4-BE49-F238E27FC236}">
                    <a16:creationId xmlns:a16="http://schemas.microsoft.com/office/drawing/2014/main" id="{A06C6D4E-DBA4-4D4B-AC93-01FE36FDFC8F}"/>
                  </a:ext>
                </a:extLst>
              </xdr:cNvPr>
              <xdr:cNvSpPr txBox="1"/>
            </xdr:nvSpPr>
            <xdr:spPr>
              <a:xfrm>
                <a:off x="2764505" y="2287575"/>
                <a:ext cx="1436330"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t</a:t>
                </a:r>
                <a:r>
                  <a:rPr lang="en-US" sz="1100">
                    <a:solidFill>
                      <a:schemeClr val="tx1">
                        <a:lumMod val="50000"/>
                        <a:lumOff val="50000"/>
                      </a:schemeClr>
                    </a:solidFill>
                  </a:rPr>
                  <a:t>hống</a:t>
                </a:r>
                <a:r>
                  <a:rPr lang="en-US" sz="1100" baseline="0">
                    <a:solidFill>
                      <a:schemeClr val="tx1">
                        <a:lumMod val="50000"/>
                        <a:lumOff val="50000"/>
                      </a:schemeClr>
                    </a:solidFill>
                  </a:rPr>
                  <a:t> kê</a:t>
                </a:r>
                <a:endParaRPr lang="en-US" sz="1100">
                  <a:solidFill>
                    <a:schemeClr val="tx1">
                      <a:lumMod val="50000"/>
                      <a:lumOff val="50000"/>
                    </a:schemeClr>
                  </a:solidFill>
                </a:endParaRPr>
              </a:p>
            </xdr:txBody>
          </xdr:sp>
          <xdr:pic>
            <xdr:nvPicPr>
              <xdr:cNvPr id="64" name="Graphic 63" descr="Magnifying glass with solid fill">
                <a:extLst>
                  <a:ext uri="{FF2B5EF4-FFF2-40B4-BE49-F238E27FC236}">
                    <a16:creationId xmlns:a16="http://schemas.microsoft.com/office/drawing/2014/main" id="{42FE149B-EAEC-4AF1-A4AA-E592E2D94F39}"/>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595562" y="2359010"/>
                <a:ext cx="216000" cy="216000"/>
              </a:xfrm>
              <a:prstGeom prst="rect">
                <a:avLst/>
              </a:prstGeom>
            </xdr:spPr>
          </xdr:pic>
        </xdr:grpSp>
        <xdr:grpSp>
          <xdr:nvGrpSpPr>
            <xdr:cNvPr id="59" name="Group 58">
              <a:hlinkClick xmlns:r="http://schemas.openxmlformats.org/officeDocument/2006/relationships" r:id="rId21"/>
              <a:extLst>
                <a:ext uri="{FF2B5EF4-FFF2-40B4-BE49-F238E27FC236}">
                  <a16:creationId xmlns:a16="http://schemas.microsoft.com/office/drawing/2014/main" id="{6377BA9B-6596-4BA3-8B72-F76930D9B80E}"/>
                </a:ext>
              </a:extLst>
            </xdr:cNvPr>
            <xdr:cNvGrpSpPr/>
          </xdr:nvGrpSpPr>
          <xdr:grpSpPr>
            <a:xfrm>
              <a:off x="2519362" y="2754300"/>
              <a:ext cx="1607651" cy="358870"/>
              <a:chOff x="2595562" y="2754300"/>
              <a:chExt cx="1607651" cy="358870"/>
            </a:xfrm>
          </xdr:grpSpPr>
          <xdr:sp macro="" textlink="">
            <xdr:nvSpPr>
              <xdr:cNvPr id="61" name="TextBox 60">
                <a:extLst>
                  <a:ext uri="{FF2B5EF4-FFF2-40B4-BE49-F238E27FC236}">
                    <a16:creationId xmlns:a16="http://schemas.microsoft.com/office/drawing/2014/main" id="{14A360C6-7EA8-457A-A249-98FAEBA0E7CC}"/>
                  </a:ext>
                </a:extLst>
              </xdr:cNvPr>
              <xdr:cNvSpPr txBox="1"/>
            </xdr:nvSpPr>
            <xdr:spPr>
              <a:xfrm>
                <a:off x="2764505" y="2754300"/>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Giới</a:t>
                </a:r>
                <a:r>
                  <a:rPr lang="en-US" sz="1100" baseline="0">
                    <a:solidFill>
                      <a:schemeClr val="tx1">
                        <a:lumMod val="50000"/>
                        <a:lumOff val="50000"/>
                      </a:schemeClr>
                    </a:solidFill>
                  </a:rPr>
                  <a:t> thiệu CT</a:t>
                </a:r>
                <a:endParaRPr lang="en-US" sz="1100">
                  <a:solidFill>
                    <a:schemeClr val="tx1">
                      <a:lumMod val="50000"/>
                      <a:lumOff val="50000"/>
                    </a:schemeClr>
                  </a:solidFill>
                </a:endParaRPr>
              </a:p>
            </xdr:txBody>
          </xdr:sp>
          <xdr:pic>
            <xdr:nvPicPr>
              <xdr:cNvPr id="62" name="Graphic 61" descr="Graduation cap with solid fill">
                <a:extLst>
                  <a:ext uri="{FF2B5EF4-FFF2-40B4-BE49-F238E27FC236}">
                    <a16:creationId xmlns:a16="http://schemas.microsoft.com/office/drawing/2014/main" id="{A9318C40-BF70-48C0-8457-B2A48D25D3C4}"/>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2595562" y="2825735"/>
                <a:ext cx="216000" cy="216000"/>
              </a:xfrm>
              <a:prstGeom prst="rect">
                <a:avLst/>
              </a:prstGeom>
            </xdr:spPr>
          </xdr:pic>
        </xdr:grpSp>
        <xdr:cxnSp macro="">
          <xdr:nvCxnSpPr>
            <xdr:cNvPr id="60" name="Straight Connector 59">
              <a:extLst>
                <a:ext uri="{FF2B5EF4-FFF2-40B4-BE49-F238E27FC236}">
                  <a16:creationId xmlns:a16="http://schemas.microsoft.com/office/drawing/2014/main" id="{E4BC98C8-50A1-4201-9B75-7208B1037754}"/>
                </a:ext>
              </a:extLst>
            </xdr:cNvPr>
            <xdr:cNvCxnSpPr/>
          </xdr:nvCxnSpPr>
          <xdr:spPr>
            <a:xfrm>
              <a:off x="2543175" y="1019175"/>
              <a:ext cx="1440000" cy="0"/>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6350</xdr:colOff>
      <xdr:row>1</xdr:row>
      <xdr:rowOff>57150</xdr:rowOff>
    </xdr:from>
    <xdr:to>
      <xdr:col>12</xdr:col>
      <xdr:colOff>1808300</xdr:colOff>
      <xdr:row>12</xdr:row>
      <xdr:rowOff>219451</xdr:rowOff>
    </xdr:to>
    <xdr:grpSp>
      <xdr:nvGrpSpPr>
        <xdr:cNvPr id="2" name="Group 1">
          <a:extLst>
            <a:ext uri="{FF2B5EF4-FFF2-40B4-BE49-F238E27FC236}">
              <a16:creationId xmlns:a16="http://schemas.microsoft.com/office/drawing/2014/main" id="{E7B7EF5A-28C9-4A4C-B83B-5FD59BC25D91}"/>
            </a:ext>
          </a:extLst>
        </xdr:cNvPr>
        <xdr:cNvGrpSpPr/>
      </xdr:nvGrpSpPr>
      <xdr:grpSpPr>
        <a:xfrm>
          <a:off x="2263775" y="323850"/>
          <a:ext cx="10279200" cy="3096001"/>
          <a:chOff x="2263775" y="323850"/>
          <a:chExt cx="10279200" cy="3096001"/>
        </a:xfrm>
      </xdr:grpSpPr>
      <xdr:sp macro="" textlink="">
        <xdr:nvSpPr>
          <xdr:cNvPr id="51" name="Rectangle: Rounded Corners 50">
            <a:extLst>
              <a:ext uri="{FF2B5EF4-FFF2-40B4-BE49-F238E27FC236}">
                <a16:creationId xmlns:a16="http://schemas.microsoft.com/office/drawing/2014/main" id="{BAC54F15-5A42-4209-A036-CE4C0DFD1310}"/>
              </a:ext>
            </a:extLst>
          </xdr:cNvPr>
          <xdr:cNvSpPr/>
        </xdr:nvSpPr>
        <xdr:spPr>
          <a:xfrm>
            <a:off x="2263775" y="323851"/>
            <a:ext cx="10279200" cy="3096000"/>
          </a:xfrm>
          <a:prstGeom prst="roundRect">
            <a:avLst>
              <a:gd name="adj" fmla="val 617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 name="Rectangle: Top Corners Rounded 51">
            <a:extLst>
              <a:ext uri="{FF2B5EF4-FFF2-40B4-BE49-F238E27FC236}">
                <a16:creationId xmlns:a16="http://schemas.microsoft.com/office/drawing/2014/main" id="{AB69794C-6147-4806-B124-C88B2E5FE616}"/>
              </a:ext>
            </a:extLst>
          </xdr:cNvPr>
          <xdr:cNvSpPr/>
        </xdr:nvSpPr>
        <xdr:spPr>
          <a:xfrm rot="10800000" flipV="1">
            <a:off x="2263775" y="323852"/>
            <a:ext cx="10279098" cy="428698"/>
          </a:xfrm>
          <a:prstGeom prst="round2SameRect">
            <a:avLst>
              <a:gd name="adj1" fmla="val 40705"/>
              <a:gd name="adj2" fmla="val 0"/>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latin typeface="Calibri" panose="020F0502020204030204" pitchFamily="34" charset="0"/>
                <a:cs typeface="Calibri" panose="020F0502020204030204" pitchFamily="34" charset="0"/>
              </a:rPr>
              <a:t>BẢNG</a:t>
            </a:r>
            <a:r>
              <a:rPr lang="en-US" sz="1400" b="1" baseline="0">
                <a:solidFill>
                  <a:srgbClr val="0070C0"/>
                </a:solidFill>
                <a:latin typeface="Calibri" panose="020F0502020204030204" pitchFamily="34" charset="0"/>
                <a:cs typeface="Calibri" panose="020F0502020204030204" pitchFamily="34" charset="0"/>
              </a:rPr>
              <a:t> CHI TIẾT </a:t>
            </a:r>
            <a:r>
              <a:rPr lang="en-US" sz="1400" b="1">
                <a:solidFill>
                  <a:srgbClr val="0070C0"/>
                </a:solidFill>
                <a:latin typeface="Calibri" panose="020F0502020204030204" pitchFamily="34" charset="0"/>
                <a:cs typeface="Calibri" panose="020F0502020204030204" pitchFamily="34" charset="0"/>
              </a:rPr>
              <a:t>THÊM</a:t>
            </a:r>
            <a:r>
              <a:rPr lang="en-US" sz="1400" b="1" baseline="0">
                <a:solidFill>
                  <a:srgbClr val="0070C0"/>
                </a:solidFill>
                <a:latin typeface="Calibri" panose="020F0502020204030204" pitchFamily="34" charset="0"/>
                <a:cs typeface="Calibri" panose="020F0502020204030204" pitchFamily="34" charset="0"/>
              </a:rPr>
              <a:t> KHOẢN THU</a:t>
            </a:r>
            <a:endParaRPr lang="vi-VN" sz="1400" b="1">
              <a:solidFill>
                <a:srgbClr val="0070C0"/>
              </a:solidFill>
              <a:latin typeface="Calibri" panose="020F0502020204030204" pitchFamily="34" charset="0"/>
              <a:cs typeface="Calibri" panose="020F0502020204030204" pitchFamily="34" charset="0"/>
            </a:endParaRPr>
          </a:p>
        </xdr:txBody>
      </xdr:sp>
      <xdr:sp macro="" textlink="">
        <xdr:nvSpPr>
          <xdr:cNvPr id="53" name="Rectangle: Top Corners Rounded 52">
            <a:extLst>
              <a:ext uri="{FF2B5EF4-FFF2-40B4-BE49-F238E27FC236}">
                <a16:creationId xmlns:a16="http://schemas.microsoft.com/office/drawing/2014/main" id="{6C3D37BA-3786-4B15-A529-A3FEE5579CFF}"/>
              </a:ext>
            </a:extLst>
          </xdr:cNvPr>
          <xdr:cNvSpPr/>
        </xdr:nvSpPr>
        <xdr:spPr>
          <a:xfrm rot="16200000">
            <a:off x="1585941" y="1001684"/>
            <a:ext cx="3096000" cy="1740332"/>
          </a:xfrm>
          <a:prstGeom prst="round2SameRect">
            <a:avLst>
              <a:gd name="adj1" fmla="val 10387"/>
              <a:gd name="adj2"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 name="TextBox 53">
            <a:extLst>
              <a:ext uri="{FF2B5EF4-FFF2-40B4-BE49-F238E27FC236}">
                <a16:creationId xmlns:a16="http://schemas.microsoft.com/office/drawing/2014/main" id="{E521DB24-75C4-4EE1-AAA9-B4853F3819D8}"/>
              </a:ext>
            </a:extLst>
          </xdr:cNvPr>
          <xdr:cNvSpPr txBox="1"/>
        </xdr:nvSpPr>
        <xdr:spPr>
          <a:xfrm>
            <a:off x="4179302" y="828677"/>
            <a:ext cx="748712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75000"/>
                    <a:lumOff val="25000"/>
                  </a:schemeClr>
                </a:solidFill>
              </a:rPr>
              <a:t>HƯỚNG</a:t>
            </a:r>
            <a:r>
              <a:rPr lang="en-US" sz="1100" b="1" baseline="0">
                <a:solidFill>
                  <a:schemeClr val="tx1">
                    <a:lumMod val="75000"/>
                    <a:lumOff val="25000"/>
                  </a:schemeClr>
                </a:solidFill>
              </a:rPr>
              <a:t> DẪN THÊM KHOẢN THU</a:t>
            </a:r>
            <a:endParaRPr lang="en-US" sz="1100" b="1">
              <a:solidFill>
                <a:schemeClr val="tx1">
                  <a:lumMod val="75000"/>
                  <a:lumOff val="25000"/>
                </a:schemeClr>
              </a:solidFill>
            </a:endParaRPr>
          </a:p>
        </xdr:txBody>
      </xdr:sp>
      <xdr:cxnSp macro="">
        <xdr:nvCxnSpPr>
          <xdr:cNvPr id="55" name="Straight Connector 54">
            <a:extLst>
              <a:ext uri="{FF2B5EF4-FFF2-40B4-BE49-F238E27FC236}">
                <a16:creationId xmlns:a16="http://schemas.microsoft.com/office/drawing/2014/main" id="{7E31B2B0-896F-4E57-AB45-BE9267D24006}"/>
              </a:ext>
            </a:extLst>
          </xdr:cNvPr>
          <xdr:cNvCxnSpPr/>
        </xdr:nvCxnSpPr>
        <xdr:spPr>
          <a:xfrm>
            <a:off x="4464789" y="1143002"/>
            <a:ext cx="8030473" cy="0"/>
          </a:xfrm>
          <a:prstGeom prst="line">
            <a:avLst/>
          </a:prstGeom>
          <a:ln>
            <a:solidFill>
              <a:schemeClr val="bg1">
                <a:lumMod val="85000"/>
              </a:schemeClr>
            </a:solidFill>
          </a:ln>
        </xdr:spPr>
        <xdr:style>
          <a:lnRef idx="1">
            <a:schemeClr val="accent3"/>
          </a:lnRef>
          <a:fillRef idx="0">
            <a:schemeClr val="accent3"/>
          </a:fillRef>
          <a:effectRef idx="0">
            <a:schemeClr val="accent3"/>
          </a:effectRef>
          <a:fontRef idx="minor">
            <a:schemeClr val="tx1"/>
          </a:fontRef>
        </xdr:style>
      </xdr:cxnSp>
      <xdr:grpSp>
        <xdr:nvGrpSpPr>
          <xdr:cNvPr id="64" name="Group 63">
            <a:hlinkClick xmlns:r="http://schemas.openxmlformats.org/officeDocument/2006/relationships" r:id="rId1"/>
            <a:extLst>
              <a:ext uri="{FF2B5EF4-FFF2-40B4-BE49-F238E27FC236}">
                <a16:creationId xmlns:a16="http://schemas.microsoft.com/office/drawing/2014/main" id="{2E8BF964-A142-46E6-9601-BC89FAF16BB4}"/>
              </a:ext>
            </a:extLst>
          </xdr:cNvPr>
          <xdr:cNvGrpSpPr/>
        </xdr:nvGrpSpPr>
        <xdr:grpSpPr>
          <a:xfrm>
            <a:off x="11292065" y="363179"/>
            <a:ext cx="1160856" cy="350045"/>
            <a:chOff x="11528576" y="154889"/>
            <a:chExt cx="1200656" cy="350045"/>
          </a:xfrm>
        </xdr:grpSpPr>
        <xdr:pic>
          <xdr:nvPicPr>
            <xdr:cNvPr id="66" name="Picture 65">
              <a:extLst>
                <a:ext uri="{FF2B5EF4-FFF2-40B4-BE49-F238E27FC236}">
                  <a16:creationId xmlns:a16="http://schemas.microsoft.com/office/drawing/2014/main" id="{A99A36DF-008A-4B00-9BED-9CA8B6F53CF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 t="16249" r="36666" b="36251"/>
            <a:stretch/>
          </xdr:blipFill>
          <xdr:spPr>
            <a:xfrm>
              <a:off x="12440600" y="185911"/>
              <a:ext cx="288632" cy="288000"/>
            </a:xfrm>
            <a:prstGeom prst="round2DiagRect">
              <a:avLst>
                <a:gd name="adj1" fmla="val 50000"/>
                <a:gd name="adj2" fmla="val 50000"/>
              </a:avLst>
            </a:prstGeom>
            <a:ln w="12700" cap="sq">
              <a:noFill/>
              <a:miter lim="800000"/>
            </a:ln>
            <a:effectLst/>
          </xdr:spPr>
        </xdr:pic>
        <xdr:sp macro="" textlink="">
          <xdr:nvSpPr>
            <xdr:cNvPr id="67" name="TextBox 66">
              <a:extLst>
                <a:ext uri="{FF2B5EF4-FFF2-40B4-BE49-F238E27FC236}">
                  <a16:creationId xmlns:a16="http://schemas.microsoft.com/office/drawing/2014/main" id="{4F13196B-687E-4D6D-8DEA-AD087FAB941C}"/>
                </a:ext>
              </a:extLst>
            </xdr:cNvPr>
            <xdr:cNvSpPr txBox="1"/>
          </xdr:nvSpPr>
          <xdr:spPr>
            <a:xfrm>
              <a:off x="11528576" y="154889"/>
              <a:ext cx="895349" cy="35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00" b="1">
                  <a:solidFill>
                    <a:schemeClr val="tx1">
                      <a:lumMod val="65000"/>
                      <a:lumOff val="35000"/>
                    </a:schemeClr>
                  </a:solidFill>
                  <a:effectLst/>
                  <a:latin typeface="+mn-lt"/>
                  <a:ea typeface="+mn-ea"/>
                  <a:cs typeface="+mn-cs"/>
                </a:rPr>
                <a:t>THE DUY</a:t>
              </a:r>
            </a:p>
          </xdr:txBody>
        </xdr:sp>
      </xdr:grpSp>
      <xdr:sp macro="" textlink="">
        <xdr:nvSpPr>
          <xdr:cNvPr id="65" name="TextBox 64">
            <a:hlinkClick xmlns:r="http://schemas.openxmlformats.org/officeDocument/2006/relationships" r:id="rId3"/>
            <a:extLst>
              <a:ext uri="{FF2B5EF4-FFF2-40B4-BE49-F238E27FC236}">
                <a16:creationId xmlns:a16="http://schemas.microsoft.com/office/drawing/2014/main" id="{B5E559FB-F4E8-47CC-84E3-C65174D8F557}"/>
              </a:ext>
            </a:extLst>
          </xdr:cNvPr>
          <xdr:cNvSpPr txBox="1"/>
        </xdr:nvSpPr>
        <xdr:spPr>
          <a:xfrm>
            <a:off x="2291403" y="3067052"/>
            <a:ext cx="1455064" cy="26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bg1">
                    <a:lumMod val="75000"/>
                  </a:schemeClr>
                </a:solidFill>
                <a:effectLst/>
                <a:latin typeface="+mn-lt"/>
                <a:ea typeface="+mn-ea"/>
                <a:cs typeface="+mn-cs"/>
              </a:rPr>
              <a:t>STC.Version</a:t>
            </a:r>
            <a:r>
              <a:rPr lang="en-US" sz="1000" b="0" baseline="0">
                <a:solidFill>
                  <a:schemeClr val="bg1">
                    <a:lumMod val="75000"/>
                  </a:schemeClr>
                </a:solidFill>
                <a:effectLst/>
                <a:latin typeface="+mn-lt"/>
                <a:ea typeface="+mn-ea"/>
                <a:cs typeface="+mn-cs"/>
              </a:rPr>
              <a:t>2.06.2022</a:t>
            </a:r>
            <a:endParaRPr lang="en-US" sz="1000" b="0">
              <a:solidFill>
                <a:schemeClr val="bg1">
                  <a:lumMod val="75000"/>
                </a:schemeClr>
              </a:solidFill>
              <a:effectLst/>
              <a:latin typeface="+mn-lt"/>
              <a:ea typeface="+mn-ea"/>
              <a:cs typeface="+mn-cs"/>
            </a:endParaRPr>
          </a:p>
        </xdr:txBody>
      </xdr:sp>
      <xdr:sp macro="" textlink="">
        <xdr:nvSpPr>
          <xdr:cNvPr id="93" name="TextBox 92">
            <a:extLst>
              <a:ext uri="{FF2B5EF4-FFF2-40B4-BE49-F238E27FC236}">
                <a16:creationId xmlns:a16="http://schemas.microsoft.com/office/drawing/2014/main" id="{07E7BC43-8AFD-4CD3-A787-6D057239EFDB}"/>
              </a:ext>
            </a:extLst>
          </xdr:cNvPr>
          <xdr:cNvSpPr txBox="1"/>
        </xdr:nvSpPr>
        <xdr:spPr>
          <a:xfrm>
            <a:off x="4359275" y="1151959"/>
            <a:ext cx="766762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1. Nhập</a:t>
            </a:r>
            <a:r>
              <a:rPr lang="en-US" sz="1100" b="0" baseline="0">
                <a:solidFill>
                  <a:schemeClr val="tx1">
                    <a:lumMod val="65000"/>
                    <a:lumOff val="35000"/>
                  </a:schemeClr>
                </a:solidFill>
              </a:rPr>
              <a:t> </a:t>
            </a:r>
            <a:r>
              <a:rPr lang="en-US" sz="1100" b="1" baseline="0">
                <a:solidFill>
                  <a:schemeClr val="tx1">
                    <a:lumMod val="65000"/>
                    <a:lumOff val="35000"/>
                  </a:schemeClr>
                </a:solidFill>
              </a:rPr>
              <a:t>Ngày, Tháng, Năm </a:t>
            </a:r>
            <a:r>
              <a:rPr lang="en-US" sz="1100" b="0" baseline="0">
                <a:solidFill>
                  <a:schemeClr val="tx1">
                    <a:lumMod val="65000"/>
                    <a:lumOff val="35000"/>
                  </a:schemeClr>
                </a:solidFill>
              </a:rPr>
              <a:t>vào từng ô việc này sẽ giúp chúng ta thống kê dễ hơn để vẽ biểu đồ và điều khiển</a:t>
            </a:r>
            <a:endParaRPr lang="en-US" sz="1100" b="0">
              <a:solidFill>
                <a:schemeClr val="tx1">
                  <a:lumMod val="65000"/>
                  <a:lumOff val="35000"/>
                </a:schemeClr>
              </a:solidFill>
            </a:endParaRPr>
          </a:p>
        </xdr:txBody>
      </xdr:sp>
      <xdr:sp macro="" textlink="">
        <xdr:nvSpPr>
          <xdr:cNvPr id="94" name="TextBox 93">
            <a:extLst>
              <a:ext uri="{FF2B5EF4-FFF2-40B4-BE49-F238E27FC236}">
                <a16:creationId xmlns:a16="http://schemas.microsoft.com/office/drawing/2014/main" id="{D6C8BE4F-1770-46F3-A543-92D8B36BD05C}"/>
              </a:ext>
            </a:extLst>
          </xdr:cNvPr>
          <xdr:cNvSpPr txBox="1"/>
        </xdr:nvSpPr>
        <xdr:spPr>
          <a:xfrm>
            <a:off x="4359275" y="1452091"/>
            <a:ext cx="772477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2. Chọn</a:t>
            </a:r>
            <a:r>
              <a:rPr lang="en-US" sz="1100" b="0" baseline="0">
                <a:solidFill>
                  <a:schemeClr val="tx1">
                    <a:lumMod val="65000"/>
                    <a:lumOff val="35000"/>
                  </a:schemeClr>
                </a:solidFill>
              </a:rPr>
              <a:t> danh mục thu cho đúng sẽ giúp chúng ta biết thu khoản nào từ đâu</a:t>
            </a:r>
            <a:endParaRPr lang="en-US" sz="1100" b="0">
              <a:solidFill>
                <a:schemeClr val="tx1">
                  <a:lumMod val="65000"/>
                  <a:lumOff val="35000"/>
                </a:schemeClr>
              </a:solidFill>
            </a:endParaRPr>
          </a:p>
        </xdr:txBody>
      </xdr:sp>
      <xdr:sp macro="" textlink="">
        <xdr:nvSpPr>
          <xdr:cNvPr id="95" name="TextBox 94">
            <a:extLst>
              <a:ext uri="{FF2B5EF4-FFF2-40B4-BE49-F238E27FC236}">
                <a16:creationId xmlns:a16="http://schemas.microsoft.com/office/drawing/2014/main" id="{72DE476E-FD69-407A-99D9-CA9725D84702}"/>
              </a:ext>
            </a:extLst>
          </xdr:cNvPr>
          <xdr:cNvSpPr txBox="1"/>
        </xdr:nvSpPr>
        <xdr:spPr>
          <a:xfrm>
            <a:off x="4359275" y="1752223"/>
            <a:ext cx="768667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3. Với</a:t>
            </a:r>
            <a:r>
              <a:rPr lang="en-US" sz="1100" b="0" baseline="0">
                <a:solidFill>
                  <a:schemeClr val="tx1">
                    <a:lumMod val="65000"/>
                    <a:lumOff val="35000"/>
                  </a:schemeClr>
                </a:solidFill>
              </a:rPr>
              <a:t> mỗi danh mục thu sẽ có một </a:t>
            </a:r>
            <a:r>
              <a:rPr lang="en-US" sz="1100" b="1" baseline="0">
                <a:solidFill>
                  <a:schemeClr val="tx1">
                    <a:lumMod val="65000"/>
                    <a:lumOff val="35000"/>
                  </a:schemeClr>
                </a:solidFill>
              </a:rPr>
              <a:t>QUỸ - VÍ </a:t>
            </a:r>
            <a:r>
              <a:rPr lang="en-US" sz="1100" b="0" baseline="0">
                <a:solidFill>
                  <a:schemeClr val="tx1">
                    <a:lumMod val="65000"/>
                    <a:lumOff val="35000"/>
                  </a:schemeClr>
                </a:solidFill>
              </a:rPr>
              <a:t>riêng bạn cần đọc để hiểu thêm ở Sheet </a:t>
            </a:r>
            <a:r>
              <a:rPr lang="en-US" sz="1100" b="1" baseline="0">
                <a:solidFill>
                  <a:schemeClr val="tx1">
                    <a:lumMod val="65000"/>
                    <a:lumOff val="35000"/>
                  </a:schemeClr>
                </a:solidFill>
              </a:rPr>
              <a:t>TÀI KHOẢN - VÍ</a:t>
            </a:r>
            <a:endParaRPr lang="en-US" sz="1100" b="1">
              <a:solidFill>
                <a:schemeClr val="tx1">
                  <a:lumMod val="65000"/>
                  <a:lumOff val="35000"/>
                </a:schemeClr>
              </a:solidFill>
            </a:endParaRPr>
          </a:p>
        </xdr:txBody>
      </xdr:sp>
      <xdr:sp macro="" textlink="">
        <xdr:nvSpPr>
          <xdr:cNvPr id="96" name="TextBox 95">
            <a:extLst>
              <a:ext uri="{FF2B5EF4-FFF2-40B4-BE49-F238E27FC236}">
                <a16:creationId xmlns:a16="http://schemas.microsoft.com/office/drawing/2014/main" id="{DF53655B-6669-46C2-B987-FCE1C3F9B5D5}"/>
              </a:ext>
            </a:extLst>
          </xdr:cNvPr>
          <xdr:cNvSpPr txBox="1"/>
        </xdr:nvSpPr>
        <xdr:spPr>
          <a:xfrm>
            <a:off x="4359275" y="2052355"/>
            <a:ext cx="76962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4. Nội</a:t>
            </a:r>
            <a:r>
              <a:rPr lang="en-US" sz="1100" b="0" baseline="0">
                <a:solidFill>
                  <a:schemeClr val="tx1">
                    <a:lumMod val="65000"/>
                    <a:lumOff val="35000"/>
                  </a:schemeClr>
                </a:solidFill>
              </a:rPr>
              <a:t> dung chi tiết sẽ cho chúng ta biết khoản này thu như thế nào và được trích từ đâu - dùng để làm gì</a:t>
            </a:r>
            <a:endParaRPr lang="en-US" sz="1100" b="0">
              <a:solidFill>
                <a:schemeClr val="tx1">
                  <a:lumMod val="65000"/>
                  <a:lumOff val="35000"/>
                </a:schemeClr>
              </a:solidFill>
            </a:endParaRPr>
          </a:p>
        </xdr:txBody>
      </xdr:sp>
      <xdr:sp macro="" textlink="">
        <xdr:nvSpPr>
          <xdr:cNvPr id="97" name="TextBox 96">
            <a:extLst>
              <a:ext uri="{FF2B5EF4-FFF2-40B4-BE49-F238E27FC236}">
                <a16:creationId xmlns:a16="http://schemas.microsoft.com/office/drawing/2014/main" id="{AC2BD2E3-04CF-49B4-A184-C87E22420441}"/>
              </a:ext>
            </a:extLst>
          </xdr:cNvPr>
          <xdr:cNvSpPr txBox="1"/>
        </xdr:nvSpPr>
        <xdr:spPr>
          <a:xfrm>
            <a:off x="4359275" y="2352487"/>
            <a:ext cx="77343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5. Hãy</a:t>
            </a:r>
            <a:r>
              <a:rPr lang="en-US" sz="1100" b="0" baseline="0">
                <a:solidFill>
                  <a:schemeClr val="tx1">
                    <a:lumMod val="65000"/>
                    <a:lumOff val="35000"/>
                  </a:schemeClr>
                </a:solidFill>
              </a:rPr>
              <a:t> nhập chính xác số tiền đã thu kể cả những con số nhỏ (làm tròn quỹ này cần bù vào quỹ kia) để cho ra kết quả chính xác hơn</a:t>
            </a:r>
            <a:endParaRPr lang="en-US" sz="1100" b="0">
              <a:solidFill>
                <a:schemeClr val="tx1">
                  <a:lumMod val="65000"/>
                  <a:lumOff val="35000"/>
                </a:schemeClr>
              </a:solidFill>
            </a:endParaRPr>
          </a:p>
        </xdr:txBody>
      </xdr:sp>
      <xdr:sp macro="" textlink="">
        <xdr:nvSpPr>
          <xdr:cNvPr id="98" name="TextBox 97">
            <a:extLst>
              <a:ext uri="{FF2B5EF4-FFF2-40B4-BE49-F238E27FC236}">
                <a16:creationId xmlns:a16="http://schemas.microsoft.com/office/drawing/2014/main" id="{117DAAA7-5FE4-4202-AC8E-5210DF4EC159}"/>
              </a:ext>
            </a:extLst>
          </xdr:cNvPr>
          <xdr:cNvSpPr txBox="1"/>
        </xdr:nvSpPr>
        <xdr:spPr>
          <a:xfrm>
            <a:off x="4359275" y="2652619"/>
            <a:ext cx="774382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6. Cột</a:t>
            </a:r>
            <a:r>
              <a:rPr lang="en-US" sz="1100" b="0" baseline="0">
                <a:solidFill>
                  <a:schemeClr val="tx1">
                    <a:lumMod val="65000"/>
                    <a:lumOff val="35000"/>
                  </a:schemeClr>
                </a:solidFill>
              </a:rPr>
              <a:t> ghi chú sẽ giải thích những thắc mắc còn chưa rõ ở mục nội dung chi tiết</a:t>
            </a:r>
            <a:endParaRPr lang="en-US" sz="1100" b="0">
              <a:solidFill>
                <a:schemeClr val="tx1">
                  <a:lumMod val="65000"/>
                  <a:lumOff val="35000"/>
                </a:schemeClr>
              </a:solidFill>
            </a:endParaRPr>
          </a:p>
        </xdr:txBody>
      </xdr:sp>
      <xdr:sp macro="" textlink="">
        <xdr:nvSpPr>
          <xdr:cNvPr id="99" name="TextBox 98">
            <a:extLst>
              <a:ext uri="{FF2B5EF4-FFF2-40B4-BE49-F238E27FC236}">
                <a16:creationId xmlns:a16="http://schemas.microsoft.com/office/drawing/2014/main" id="{35118AD3-CC25-49A9-B3AA-37EEF93E82C2}"/>
              </a:ext>
            </a:extLst>
          </xdr:cNvPr>
          <xdr:cNvSpPr txBox="1"/>
        </xdr:nvSpPr>
        <xdr:spPr>
          <a:xfrm>
            <a:off x="4359275" y="2952751"/>
            <a:ext cx="77343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chemeClr val="tx1">
                    <a:lumMod val="65000"/>
                    <a:lumOff val="35000"/>
                  </a:schemeClr>
                </a:solidFill>
              </a:rPr>
              <a:t>7. Khi nhập</a:t>
            </a:r>
            <a:r>
              <a:rPr lang="en-US" sz="1100" b="0" baseline="0">
                <a:solidFill>
                  <a:schemeClr val="tx1">
                    <a:lumMod val="65000"/>
                    <a:lumOff val="35000"/>
                  </a:schemeClr>
                </a:solidFill>
              </a:rPr>
              <a:t> bạn chỉ cần nhập ngày vào ô dưới cùng của bảng, bảng sẽ tự cập nhật vào trong danh sách</a:t>
            </a:r>
            <a:endParaRPr lang="en-US" sz="1100" b="0">
              <a:solidFill>
                <a:schemeClr val="tx1">
                  <a:lumMod val="65000"/>
                  <a:lumOff val="35000"/>
                </a:schemeClr>
              </a:solidFill>
            </a:endParaRPr>
          </a:p>
        </xdr:txBody>
      </xdr:sp>
      <xdr:grpSp>
        <xdr:nvGrpSpPr>
          <xdr:cNvPr id="45" name="Group 44">
            <a:extLst>
              <a:ext uri="{FF2B5EF4-FFF2-40B4-BE49-F238E27FC236}">
                <a16:creationId xmlns:a16="http://schemas.microsoft.com/office/drawing/2014/main" id="{A29A95A3-92F7-492B-AC3D-89A1C5118BE1}"/>
              </a:ext>
            </a:extLst>
          </xdr:cNvPr>
          <xdr:cNvGrpSpPr/>
        </xdr:nvGrpSpPr>
        <xdr:grpSpPr>
          <a:xfrm>
            <a:off x="2343150" y="447675"/>
            <a:ext cx="1828575" cy="2521588"/>
            <a:chOff x="2405171" y="591582"/>
            <a:chExt cx="1828575" cy="2521588"/>
          </a:xfrm>
        </xdr:grpSpPr>
        <xdr:grpSp>
          <xdr:nvGrpSpPr>
            <xdr:cNvPr id="46" name="Group 45">
              <a:hlinkClick xmlns:r="http://schemas.openxmlformats.org/officeDocument/2006/relationships" r:id="rId4"/>
              <a:extLst>
                <a:ext uri="{FF2B5EF4-FFF2-40B4-BE49-F238E27FC236}">
                  <a16:creationId xmlns:a16="http://schemas.microsoft.com/office/drawing/2014/main" id="{FF0429E3-F8C9-4795-9B95-A47CAD92E964}"/>
                </a:ext>
              </a:extLst>
            </xdr:cNvPr>
            <xdr:cNvGrpSpPr/>
          </xdr:nvGrpSpPr>
          <xdr:grpSpPr>
            <a:xfrm>
              <a:off x="2405171" y="1085823"/>
              <a:ext cx="1800000" cy="362074"/>
              <a:chOff x="2481371" y="1085823"/>
              <a:chExt cx="1800000" cy="362074"/>
            </a:xfrm>
          </xdr:grpSpPr>
          <xdr:sp macro="" textlink="">
            <xdr:nvSpPr>
              <xdr:cNvPr id="110" name="Rectangle 109">
                <a:extLst>
                  <a:ext uri="{FF2B5EF4-FFF2-40B4-BE49-F238E27FC236}">
                    <a16:creationId xmlns:a16="http://schemas.microsoft.com/office/drawing/2014/main" id="{C7F77BE3-F395-41F2-BC40-30C35C905836}"/>
                  </a:ext>
                </a:extLst>
              </xdr:cNvPr>
              <xdr:cNvSpPr/>
            </xdr:nvSpPr>
            <xdr:spPr>
              <a:xfrm>
                <a:off x="2481371" y="10858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2">
                      <a:lumMod val="75000"/>
                    </a:schemeClr>
                  </a:solidFill>
                </a:endParaRPr>
              </a:p>
            </xdr:txBody>
          </xdr:sp>
          <xdr:sp macro="" textlink="">
            <xdr:nvSpPr>
              <xdr:cNvPr id="111" name="TextBox 110">
                <a:extLst>
                  <a:ext uri="{FF2B5EF4-FFF2-40B4-BE49-F238E27FC236}">
                    <a16:creationId xmlns:a16="http://schemas.microsoft.com/office/drawing/2014/main" id="{5505D661-DEEA-496A-AC80-B0ABB94E1877}"/>
                  </a:ext>
                </a:extLst>
              </xdr:cNvPr>
              <xdr:cNvSpPr txBox="1"/>
            </xdr:nvSpPr>
            <xdr:spPr>
              <a:xfrm>
                <a:off x="2764505" y="10863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chi</a:t>
                </a:r>
                <a:endParaRPr lang="en-US" sz="1100">
                  <a:solidFill>
                    <a:schemeClr val="tx1">
                      <a:lumMod val="50000"/>
                      <a:lumOff val="50000"/>
                    </a:schemeClr>
                  </a:solidFill>
                </a:endParaRPr>
              </a:p>
            </xdr:txBody>
          </xdr:sp>
          <xdr:pic>
            <xdr:nvPicPr>
              <xdr:cNvPr id="112" name="Graphic 111" descr="Document with solid fill">
                <a:extLst>
                  <a:ext uri="{FF2B5EF4-FFF2-40B4-BE49-F238E27FC236}">
                    <a16:creationId xmlns:a16="http://schemas.microsoft.com/office/drawing/2014/main" id="{09422153-DF59-4690-8D0E-ECD9B0A5BE9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95562" y="1158238"/>
                <a:ext cx="216000" cy="217244"/>
              </a:xfrm>
              <a:prstGeom prst="rect">
                <a:avLst/>
              </a:prstGeom>
            </xdr:spPr>
          </xdr:pic>
        </xdr:grpSp>
        <xdr:grpSp>
          <xdr:nvGrpSpPr>
            <xdr:cNvPr id="47" name="Group 46">
              <a:hlinkClick xmlns:r="http://schemas.openxmlformats.org/officeDocument/2006/relationships" r:id="rId7"/>
              <a:extLst>
                <a:ext uri="{FF2B5EF4-FFF2-40B4-BE49-F238E27FC236}">
                  <a16:creationId xmlns:a16="http://schemas.microsoft.com/office/drawing/2014/main" id="{FC33E9F8-6824-4239-9329-751B92AE47B0}"/>
                </a:ext>
              </a:extLst>
            </xdr:cNvPr>
            <xdr:cNvGrpSpPr/>
          </xdr:nvGrpSpPr>
          <xdr:grpSpPr>
            <a:xfrm>
              <a:off x="2487283" y="591582"/>
              <a:ext cx="1033205" cy="288188"/>
              <a:chOff x="2439658" y="360766"/>
              <a:chExt cx="1033205" cy="288188"/>
            </a:xfrm>
          </xdr:grpSpPr>
          <xdr:pic>
            <xdr:nvPicPr>
              <xdr:cNvPr id="108" name="Picture 107">
                <a:hlinkClick xmlns:r="http://schemas.openxmlformats.org/officeDocument/2006/relationships" r:id="rId3"/>
                <a:extLst>
                  <a:ext uri="{FF2B5EF4-FFF2-40B4-BE49-F238E27FC236}">
                    <a16:creationId xmlns:a16="http://schemas.microsoft.com/office/drawing/2014/main" id="{35754DBC-A3D0-4844-AD72-6DE31BDC575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581" r="581"/>
              <a:stretch/>
            </xdr:blipFill>
            <xdr:spPr>
              <a:xfrm rot="2700000">
                <a:off x="2441556" y="360860"/>
                <a:ext cx="284203" cy="288000"/>
              </a:xfrm>
              <a:prstGeom prst="round2DiagRect">
                <a:avLst>
                  <a:gd name="adj1" fmla="val 8358"/>
                  <a:gd name="adj2" fmla="val 9846"/>
                </a:avLst>
              </a:prstGeom>
              <a:ln w="12700" cap="sq">
                <a:noFill/>
                <a:miter lim="800000"/>
              </a:ln>
              <a:effectLst/>
            </xdr:spPr>
          </xdr:pic>
          <xdr:sp macro="" textlink="">
            <xdr:nvSpPr>
              <xdr:cNvPr id="109" name="TextBox 108">
                <a:extLst>
                  <a:ext uri="{FF2B5EF4-FFF2-40B4-BE49-F238E27FC236}">
                    <a16:creationId xmlns:a16="http://schemas.microsoft.com/office/drawing/2014/main" id="{6EBC75B7-6D35-4862-A4B4-E13377842E0A}"/>
                  </a:ext>
                </a:extLst>
              </xdr:cNvPr>
              <xdr:cNvSpPr txBox="1"/>
            </xdr:nvSpPr>
            <xdr:spPr>
              <a:xfrm>
                <a:off x="2680863" y="360766"/>
                <a:ext cx="792000" cy="28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rgbClr val="0070C0"/>
                    </a:solidFill>
                  </a:rPr>
                  <a:t>IEXCEL.VN</a:t>
                </a:r>
              </a:p>
            </xdr:txBody>
          </xdr:sp>
        </xdr:grpSp>
        <xdr:grpSp>
          <xdr:nvGrpSpPr>
            <xdr:cNvPr id="48" name="Group 47">
              <a:hlinkClick xmlns:r="http://schemas.openxmlformats.org/officeDocument/2006/relationships" r:id="rId9"/>
              <a:extLst>
                <a:ext uri="{FF2B5EF4-FFF2-40B4-BE49-F238E27FC236}">
                  <a16:creationId xmlns:a16="http://schemas.microsoft.com/office/drawing/2014/main" id="{D833B2DC-5119-4725-9760-47101C6285E3}"/>
                </a:ext>
              </a:extLst>
            </xdr:cNvPr>
            <xdr:cNvGrpSpPr/>
          </xdr:nvGrpSpPr>
          <xdr:grpSpPr>
            <a:xfrm>
              <a:off x="2519362" y="2422527"/>
              <a:ext cx="1607651" cy="358870"/>
              <a:chOff x="2595562" y="2592375"/>
              <a:chExt cx="1607651" cy="358870"/>
            </a:xfrm>
          </xdr:grpSpPr>
          <xdr:sp macro="" textlink="">
            <xdr:nvSpPr>
              <xdr:cNvPr id="106" name="TextBox 105">
                <a:extLst>
                  <a:ext uri="{FF2B5EF4-FFF2-40B4-BE49-F238E27FC236}">
                    <a16:creationId xmlns:a16="http://schemas.microsoft.com/office/drawing/2014/main" id="{AE3D2835-F759-43E4-8A45-74B5DBF66A0C}"/>
                  </a:ext>
                </a:extLst>
              </xdr:cNvPr>
              <xdr:cNvSpPr txBox="1"/>
            </xdr:nvSpPr>
            <xdr:spPr>
              <a:xfrm>
                <a:off x="2764505" y="2592375"/>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h</a:t>
                </a:r>
                <a:r>
                  <a:rPr lang="en-US" sz="1100">
                    <a:solidFill>
                      <a:schemeClr val="tx1">
                        <a:lumMod val="50000"/>
                        <a:lumOff val="50000"/>
                      </a:schemeClr>
                    </a:solidFill>
                  </a:rPr>
                  <a:t>ướng</a:t>
                </a:r>
                <a:r>
                  <a:rPr lang="en-US" sz="1100" baseline="0">
                    <a:solidFill>
                      <a:schemeClr val="tx1">
                        <a:lumMod val="50000"/>
                        <a:lumOff val="50000"/>
                      </a:schemeClr>
                    </a:solidFill>
                  </a:rPr>
                  <a:t> dẫn</a:t>
                </a:r>
                <a:endParaRPr lang="en-US" sz="1100">
                  <a:solidFill>
                    <a:schemeClr val="tx1">
                      <a:lumMod val="50000"/>
                      <a:lumOff val="50000"/>
                    </a:schemeClr>
                  </a:solidFill>
                </a:endParaRPr>
              </a:p>
            </xdr:txBody>
          </xdr:sp>
          <xdr:pic>
            <xdr:nvPicPr>
              <xdr:cNvPr id="107" name="Graphic 106" descr="Open book with solid fill">
                <a:extLst>
                  <a:ext uri="{FF2B5EF4-FFF2-40B4-BE49-F238E27FC236}">
                    <a16:creationId xmlns:a16="http://schemas.microsoft.com/office/drawing/2014/main" id="{8B6E14F1-5401-4827-A031-5599C252CF0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595562" y="2663810"/>
                <a:ext cx="216000" cy="216000"/>
              </a:xfrm>
              <a:prstGeom prst="rect">
                <a:avLst/>
              </a:prstGeom>
            </xdr:spPr>
          </xdr:pic>
        </xdr:grpSp>
        <xdr:grpSp>
          <xdr:nvGrpSpPr>
            <xdr:cNvPr id="49" name="Group 48">
              <a:hlinkClick xmlns:r="http://schemas.openxmlformats.org/officeDocument/2006/relationships" r:id="rId12"/>
              <a:extLst>
                <a:ext uri="{FF2B5EF4-FFF2-40B4-BE49-F238E27FC236}">
                  <a16:creationId xmlns:a16="http://schemas.microsoft.com/office/drawing/2014/main" id="{F3125F60-6101-4CA1-A8EC-2200A3BE0AC5}"/>
                </a:ext>
              </a:extLst>
            </xdr:cNvPr>
            <xdr:cNvGrpSpPr/>
          </xdr:nvGrpSpPr>
          <xdr:grpSpPr>
            <a:xfrm>
              <a:off x="2414696" y="1420800"/>
              <a:ext cx="1800000" cy="362074"/>
              <a:chOff x="2490896" y="1523973"/>
              <a:chExt cx="1800000" cy="362074"/>
            </a:xfrm>
          </xdr:grpSpPr>
          <xdr:sp macro="" textlink="">
            <xdr:nvSpPr>
              <xdr:cNvPr id="103" name="Rectangle 102">
                <a:extLst>
                  <a:ext uri="{FF2B5EF4-FFF2-40B4-BE49-F238E27FC236}">
                    <a16:creationId xmlns:a16="http://schemas.microsoft.com/office/drawing/2014/main" id="{7D16DA0F-B704-46C8-ABD6-C7843EB7B897}"/>
                  </a:ext>
                </a:extLst>
              </xdr:cNvPr>
              <xdr:cNvSpPr/>
            </xdr:nvSpPr>
            <xdr:spPr>
              <a:xfrm>
                <a:off x="2490896" y="152397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6">
                      <a:lumMod val="75000"/>
                    </a:schemeClr>
                  </a:solidFill>
                </a:endParaRPr>
              </a:p>
            </xdr:txBody>
          </xdr:sp>
          <xdr:sp macro="" textlink="">
            <xdr:nvSpPr>
              <xdr:cNvPr id="104" name="TextBox 103">
                <a:extLst>
                  <a:ext uri="{FF2B5EF4-FFF2-40B4-BE49-F238E27FC236}">
                    <a16:creationId xmlns:a16="http://schemas.microsoft.com/office/drawing/2014/main" id="{47657944-69A8-42BF-9101-24240EE45101}"/>
                  </a:ext>
                </a:extLst>
              </xdr:cNvPr>
              <xdr:cNvSpPr txBox="1"/>
            </xdr:nvSpPr>
            <xdr:spPr>
              <a:xfrm>
                <a:off x="2764505" y="152454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70C0"/>
                    </a:solidFill>
                  </a:rPr>
                  <a:t>Thêm</a:t>
                </a:r>
                <a:r>
                  <a:rPr lang="en-US" sz="1100" baseline="0">
                    <a:solidFill>
                      <a:srgbClr val="0070C0"/>
                    </a:solidFill>
                  </a:rPr>
                  <a:t> khoản thu</a:t>
                </a:r>
                <a:endParaRPr lang="en-US" sz="1100">
                  <a:solidFill>
                    <a:srgbClr val="0070C0"/>
                  </a:solidFill>
                </a:endParaRPr>
              </a:p>
            </xdr:txBody>
          </xdr:sp>
          <xdr:pic>
            <xdr:nvPicPr>
              <xdr:cNvPr id="105" name="Graphic 104" descr="Clipboard with solid fill">
                <a:extLst>
                  <a:ext uri="{FF2B5EF4-FFF2-40B4-BE49-F238E27FC236}">
                    <a16:creationId xmlns:a16="http://schemas.microsoft.com/office/drawing/2014/main" id="{805BC8D4-9D39-4708-81AA-C8A9AB5FAED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595562" y="1597010"/>
                <a:ext cx="216000" cy="216000"/>
              </a:xfrm>
              <a:prstGeom prst="rect">
                <a:avLst/>
              </a:prstGeom>
            </xdr:spPr>
          </xdr:pic>
        </xdr:grpSp>
        <xdr:grpSp>
          <xdr:nvGrpSpPr>
            <xdr:cNvPr id="50" name="Group 49">
              <a:hlinkClick xmlns:r="http://schemas.openxmlformats.org/officeDocument/2006/relationships" r:id="rId15"/>
              <a:extLst>
                <a:ext uri="{FF2B5EF4-FFF2-40B4-BE49-F238E27FC236}">
                  <a16:creationId xmlns:a16="http://schemas.microsoft.com/office/drawing/2014/main" id="{0D72FF18-30DA-4E65-8E94-19C47A92470C}"/>
                </a:ext>
              </a:extLst>
            </xdr:cNvPr>
            <xdr:cNvGrpSpPr/>
          </xdr:nvGrpSpPr>
          <xdr:grpSpPr>
            <a:xfrm>
              <a:off x="2433746" y="1755777"/>
              <a:ext cx="1800000" cy="362074"/>
              <a:chOff x="2509946" y="1924023"/>
              <a:chExt cx="1800000" cy="362074"/>
            </a:xfrm>
          </xdr:grpSpPr>
          <xdr:sp macro="" textlink="">
            <xdr:nvSpPr>
              <xdr:cNvPr id="100" name="Rectangle 99">
                <a:extLst>
                  <a:ext uri="{FF2B5EF4-FFF2-40B4-BE49-F238E27FC236}">
                    <a16:creationId xmlns:a16="http://schemas.microsoft.com/office/drawing/2014/main" id="{24D6ED76-4D67-42CD-952D-7EACEF2CC1C2}"/>
                  </a:ext>
                </a:extLst>
              </xdr:cNvPr>
              <xdr:cNvSpPr/>
            </xdr:nvSpPr>
            <xdr:spPr>
              <a:xfrm>
                <a:off x="2509946" y="19240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75000"/>
                    </a:schemeClr>
                  </a:solidFill>
                </a:endParaRPr>
              </a:p>
            </xdr:txBody>
          </xdr:sp>
          <xdr:sp macro="" textlink="">
            <xdr:nvSpPr>
              <xdr:cNvPr id="101" name="TextBox 100">
                <a:extLst>
                  <a:ext uri="{FF2B5EF4-FFF2-40B4-BE49-F238E27FC236}">
                    <a16:creationId xmlns:a16="http://schemas.microsoft.com/office/drawing/2014/main" id="{7C33DA91-E7C4-455C-A6F0-46DC2E9111F1}"/>
                  </a:ext>
                </a:extLst>
              </xdr:cNvPr>
              <xdr:cNvSpPr txBox="1"/>
            </xdr:nvSpPr>
            <xdr:spPr>
              <a:xfrm>
                <a:off x="2764505" y="19245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Tài</a:t>
                </a:r>
                <a:r>
                  <a:rPr lang="en-US" sz="1100" baseline="0">
                    <a:solidFill>
                      <a:schemeClr val="tx1">
                        <a:lumMod val="50000"/>
                        <a:lumOff val="50000"/>
                      </a:schemeClr>
                    </a:solidFill>
                  </a:rPr>
                  <a:t> khoản - Ví</a:t>
                </a:r>
                <a:endParaRPr lang="en-US" sz="1100">
                  <a:solidFill>
                    <a:schemeClr val="tx1">
                      <a:lumMod val="50000"/>
                      <a:lumOff val="50000"/>
                    </a:schemeClr>
                  </a:solidFill>
                </a:endParaRPr>
              </a:p>
            </xdr:txBody>
          </xdr:sp>
          <xdr:pic>
            <xdr:nvPicPr>
              <xdr:cNvPr id="102" name="Graphic 101" descr="Newspaper with solid fill">
                <a:extLst>
                  <a:ext uri="{FF2B5EF4-FFF2-40B4-BE49-F238E27FC236}">
                    <a16:creationId xmlns:a16="http://schemas.microsoft.com/office/drawing/2014/main" id="{0A149844-31C3-486D-A15B-8E42A332ACE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2595562" y="1997060"/>
                <a:ext cx="216000" cy="216000"/>
              </a:xfrm>
              <a:prstGeom prst="rect">
                <a:avLst/>
              </a:prstGeom>
            </xdr:spPr>
          </xdr:pic>
        </xdr:grpSp>
        <xdr:grpSp>
          <xdr:nvGrpSpPr>
            <xdr:cNvPr id="56" name="Group 55">
              <a:hlinkClick xmlns:r="http://schemas.openxmlformats.org/officeDocument/2006/relationships" r:id="rId18"/>
              <a:extLst>
                <a:ext uri="{FF2B5EF4-FFF2-40B4-BE49-F238E27FC236}">
                  <a16:creationId xmlns:a16="http://schemas.microsoft.com/office/drawing/2014/main" id="{B7558EDC-6991-45B7-A9E6-7D574AE19832}"/>
                </a:ext>
              </a:extLst>
            </xdr:cNvPr>
            <xdr:cNvGrpSpPr/>
          </xdr:nvGrpSpPr>
          <xdr:grpSpPr>
            <a:xfrm>
              <a:off x="2519362" y="2090754"/>
              <a:ext cx="1605273" cy="358870"/>
              <a:chOff x="2595562" y="2287575"/>
              <a:chExt cx="1605273" cy="358870"/>
            </a:xfrm>
          </xdr:grpSpPr>
          <xdr:sp macro="" textlink="">
            <xdr:nvSpPr>
              <xdr:cNvPr id="61" name="TextBox 60">
                <a:extLst>
                  <a:ext uri="{FF2B5EF4-FFF2-40B4-BE49-F238E27FC236}">
                    <a16:creationId xmlns:a16="http://schemas.microsoft.com/office/drawing/2014/main" id="{BA61D164-DCC9-4F97-9FEE-19FC9B5DD13D}"/>
                  </a:ext>
                </a:extLst>
              </xdr:cNvPr>
              <xdr:cNvSpPr txBox="1"/>
            </xdr:nvSpPr>
            <xdr:spPr>
              <a:xfrm>
                <a:off x="2764505" y="2287575"/>
                <a:ext cx="1436330"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t</a:t>
                </a:r>
                <a:r>
                  <a:rPr lang="en-US" sz="1100">
                    <a:solidFill>
                      <a:schemeClr val="tx1">
                        <a:lumMod val="50000"/>
                        <a:lumOff val="50000"/>
                      </a:schemeClr>
                    </a:solidFill>
                  </a:rPr>
                  <a:t>hống</a:t>
                </a:r>
                <a:r>
                  <a:rPr lang="en-US" sz="1100" baseline="0">
                    <a:solidFill>
                      <a:schemeClr val="tx1">
                        <a:lumMod val="50000"/>
                        <a:lumOff val="50000"/>
                      </a:schemeClr>
                    </a:solidFill>
                  </a:rPr>
                  <a:t> kê</a:t>
                </a:r>
                <a:endParaRPr lang="en-US" sz="1100">
                  <a:solidFill>
                    <a:schemeClr val="tx1">
                      <a:lumMod val="50000"/>
                      <a:lumOff val="50000"/>
                    </a:schemeClr>
                  </a:solidFill>
                </a:endParaRPr>
              </a:p>
            </xdr:txBody>
          </xdr:sp>
          <xdr:pic>
            <xdr:nvPicPr>
              <xdr:cNvPr id="62" name="Graphic 61" descr="Magnifying glass with solid fill">
                <a:extLst>
                  <a:ext uri="{FF2B5EF4-FFF2-40B4-BE49-F238E27FC236}">
                    <a16:creationId xmlns:a16="http://schemas.microsoft.com/office/drawing/2014/main" id="{39767F4E-25C6-40F2-B329-D4E01CAC2FB6}"/>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595562" y="2359010"/>
                <a:ext cx="216000" cy="216000"/>
              </a:xfrm>
              <a:prstGeom prst="rect">
                <a:avLst/>
              </a:prstGeom>
            </xdr:spPr>
          </xdr:pic>
        </xdr:grpSp>
        <xdr:grpSp>
          <xdr:nvGrpSpPr>
            <xdr:cNvPr id="57" name="Group 56">
              <a:hlinkClick xmlns:r="http://schemas.openxmlformats.org/officeDocument/2006/relationships" r:id="rId21"/>
              <a:extLst>
                <a:ext uri="{FF2B5EF4-FFF2-40B4-BE49-F238E27FC236}">
                  <a16:creationId xmlns:a16="http://schemas.microsoft.com/office/drawing/2014/main" id="{5AE868D7-E5AB-4C2A-914A-ABAAE4F36D79}"/>
                </a:ext>
              </a:extLst>
            </xdr:cNvPr>
            <xdr:cNvGrpSpPr/>
          </xdr:nvGrpSpPr>
          <xdr:grpSpPr>
            <a:xfrm>
              <a:off x="2519362" y="2754300"/>
              <a:ext cx="1607651" cy="358870"/>
              <a:chOff x="2595562" y="2754300"/>
              <a:chExt cx="1607651" cy="358870"/>
            </a:xfrm>
          </xdr:grpSpPr>
          <xdr:sp macro="" textlink="">
            <xdr:nvSpPr>
              <xdr:cNvPr id="59" name="TextBox 58">
                <a:extLst>
                  <a:ext uri="{FF2B5EF4-FFF2-40B4-BE49-F238E27FC236}">
                    <a16:creationId xmlns:a16="http://schemas.microsoft.com/office/drawing/2014/main" id="{7D60D7DC-3ACD-4B1C-B344-A377C4855CD4}"/>
                  </a:ext>
                </a:extLst>
              </xdr:cNvPr>
              <xdr:cNvSpPr txBox="1"/>
            </xdr:nvSpPr>
            <xdr:spPr>
              <a:xfrm>
                <a:off x="2764505" y="2754300"/>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Giới</a:t>
                </a:r>
                <a:r>
                  <a:rPr lang="en-US" sz="1100" baseline="0">
                    <a:solidFill>
                      <a:schemeClr val="tx1">
                        <a:lumMod val="50000"/>
                        <a:lumOff val="50000"/>
                      </a:schemeClr>
                    </a:solidFill>
                  </a:rPr>
                  <a:t> thiệu CT</a:t>
                </a:r>
                <a:endParaRPr lang="en-US" sz="1100">
                  <a:solidFill>
                    <a:schemeClr val="tx1">
                      <a:lumMod val="50000"/>
                      <a:lumOff val="50000"/>
                    </a:schemeClr>
                  </a:solidFill>
                </a:endParaRPr>
              </a:p>
            </xdr:txBody>
          </xdr:sp>
          <xdr:pic>
            <xdr:nvPicPr>
              <xdr:cNvPr id="60" name="Graphic 59" descr="Graduation cap with solid fill">
                <a:extLst>
                  <a:ext uri="{FF2B5EF4-FFF2-40B4-BE49-F238E27FC236}">
                    <a16:creationId xmlns:a16="http://schemas.microsoft.com/office/drawing/2014/main" id="{0864A2C2-14CD-4F43-8C40-CC0BC1116025}"/>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2595562" y="2825735"/>
                <a:ext cx="216000" cy="216000"/>
              </a:xfrm>
              <a:prstGeom prst="rect">
                <a:avLst/>
              </a:prstGeom>
            </xdr:spPr>
          </xdr:pic>
        </xdr:grpSp>
        <xdr:cxnSp macro="">
          <xdr:nvCxnSpPr>
            <xdr:cNvPr id="58" name="Straight Connector 57">
              <a:extLst>
                <a:ext uri="{FF2B5EF4-FFF2-40B4-BE49-F238E27FC236}">
                  <a16:creationId xmlns:a16="http://schemas.microsoft.com/office/drawing/2014/main" id="{F756A7A8-93D3-4351-9BEB-658B9A16F1CF}"/>
                </a:ext>
              </a:extLst>
            </xdr:cNvPr>
            <xdr:cNvCxnSpPr/>
          </xdr:nvCxnSpPr>
          <xdr:spPr>
            <a:xfrm>
              <a:off x="2543175" y="1019175"/>
              <a:ext cx="1440000" cy="0"/>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1</xdr:row>
      <xdr:rowOff>57150</xdr:rowOff>
    </xdr:from>
    <xdr:to>
      <xdr:col>13</xdr:col>
      <xdr:colOff>11625</xdr:colOff>
      <xdr:row>14</xdr:row>
      <xdr:rowOff>177966</xdr:rowOff>
    </xdr:to>
    <xdr:grpSp>
      <xdr:nvGrpSpPr>
        <xdr:cNvPr id="2" name="Group 1">
          <a:extLst>
            <a:ext uri="{FF2B5EF4-FFF2-40B4-BE49-F238E27FC236}">
              <a16:creationId xmlns:a16="http://schemas.microsoft.com/office/drawing/2014/main" id="{7409DA7D-A34D-482A-913F-1A2C197BC690}"/>
            </a:ext>
          </a:extLst>
        </xdr:cNvPr>
        <xdr:cNvGrpSpPr/>
      </xdr:nvGrpSpPr>
      <xdr:grpSpPr>
        <a:xfrm>
          <a:off x="2266950" y="323850"/>
          <a:ext cx="11346375" cy="3587916"/>
          <a:chOff x="2266950" y="323850"/>
          <a:chExt cx="11346375" cy="3587916"/>
        </a:xfrm>
      </xdr:grpSpPr>
      <xdr:sp macro="" textlink="">
        <xdr:nvSpPr>
          <xdr:cNvPr id="43" name="Rectangle: Rounded Corners 42">
            <a:extLst>
              <a:ext uri="{FF2B5EF4-FFF2-40B4-BE49-F238E27FC236}">
                <a16:creationId xmlns:a16="http://schemas.microsoft.com/office/drawing/2014/main" id="{B6003988-1819-414A-9182-56D59E755634}"/>
              </a:ext>
            </a:extLst>
          </xdr:cNvPr>
          <xdr:cNvSpPr/>
        </xdr:nvSpPr>
        <xdr:spPr>
          <a:xfrm>
            <a:off x="2266950" y="3551766"/>
            <a:ext cx="6444000" cy="360000"/>
          </a:xfrm>
          <a:prstGeom prst="roundRect">
            <a:avLst>
              <a:gd name="adj" fmla="val 9278"/>
            </a:avLst>
          </a:prstGeom>
          <a:solidFill>
            <a:srgbClr val="FFFFFF">
              <a:alpha val="5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tx1">
                    <a:lumMod val="75000"/>
                    <a:lumOff val="25000"/>
                  </a:schemeClr>
                </a:solidFill>
              </a:rPr>
              <a:t>BẢNG</a:t>
            </a:r>
            <a:r>
              <a:rPr lang="en-US" sz="1100" b="1" baseline="0">
                <a:solidFill>
                  <a:schemeClr val="tx1">
                    <a:lumMod val="75000"/>
                    <a:lumOff val="25000"/>
                  </a:schemeClr>
                </a:solidFill>
              </a:rPr>
              <a:t> DANH MỤC CHI</a:t>
            </a:r>
            <a:endParaRPr lang="en-US" sz="1100" b="1">
              <a:solidFill>
                <a:schemeClr val="tx1">
                  <a:lumMod val="75000"/>
                  <a:lumOff val="25000"/>
                </a:schemeClr>
              </a:solidFill>
            </a:endParaRPr>
          </a:p>
        </xdr:txBody>
      </xdr:sp>
      <xdr:sp macro="" textlink="">
        <xdr:nvSpPr>
          <xdr:cNvPr id="44" name="Rectangle: Rounded Corners 43">
            <a:extLst>
              <a:ext uri="{FF2B5EF4-FFF2-40B4-BE49-F238E27FC236}">
                <a16:creationId xmlns:a16="http://schemas.microsoft.com/office/drawing/2014/main" id="{A1B979F3-D766-49A8-8BFC-6B590BA05A78}"/>
              </a:ext>
            </a:extLst>
          </xdr:cNvPr>
          <xdr:cNvSpPr/>
        </xdr:nvSpPr>
        <xdr:spPr>
          <a:xfrm>
            <a:off x="9077325" y="3551766"/>
            <a:ext cx="4536000" cy="360000"/>
          </a:xfrm>
          <a:prstGeom prst="roundRect">
            <a:avLst>
              <a:gd name="adj" fmla="val 9278"/>
            </a:avLst>
          </a:prstGeom>
          <a:solidFill>
            <a:srgbClr val="FFFFFF">
              <a:alpha val="5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tx1">
                    <a:lumMod val="75000"/>
                    <a:lumOff val="25000"/>
                  </a:schemeClr>
                </a:solidFill>
              </a:rPr>
              <a:t>BẢNG</a:t>
            </a:r>
            <a:r>
              <a:rPr lang="en-US" sz="1100" b="1" baseline="0">
                <a:solidFill>
                  <a:schemeClr val="tx1">
                    <a:lumMod val="75000"/>
                    <a:lumOff val="25000"/>
                  </a:schemeClr>
                </a:solidFill>
              </a:rPr>
              <a:t> DANH MỤC THU</a:t>
            </a:r>
            <a:endParaRPr lang="en-US" sz="1100" b="1">
              <a:solidFill>
                <a:schemeClr val="tx1">
                  <a:lumMod val="75000"/>
                  <a:lumOff val="25000"/>
                </a:schemeClr>
              </a:solidFill>
            </a:endParaRPr>
          </a:p>
        </xdr:txBody>
      </xdr:sp>
      <xdr:sp macro="" textlink="">
        <xdr:nvSpPr>
          <xdr:cNvPr id="118" name="Rectangle: Rounded Corners 117">
            <a:extLst>
              <a:ext uri="{FF2B5EF4-FFF2-40B4-BE49-F238E27FC236}">
                <a16:creationId xmlns:a16="http://schemas.microsoft.com/office/drawing/2014/main" id="{AEF34D2E-BB4C-489D-9382-40EDAE6A567B}"/>
              </a:ext>
            </a:extLst>
          </xdr:cNvPr>
          <xdr:cNvSpPr/>
        </xdr:nvSpPr>
        <xdr:spPr>
          <a:xfrm>
            <a:off x="2266950" y="323851"/>
            <a:ext cx="11340000" cy="3096000"/>
          </a:xfrm>
          <a:prstGeom prst="roundRect">
            <a:avLst>
              <a:gd name="adj" fmla="val 617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b="1">
                <a:solidFill>
                  <a:srgbClr val="0070C0"/>
                </a:solidFill>
              </a:rPr>
              <a:t>TÀI</a:t>
            </a:r>
            <a:r>
              <a:rPr lang="en-US" sz="1400" b="1" baseline="0">
                <a:solidFill>
                  <a:srgbClr val="0070C0"/>
                </a:solidFill>
              </a:rPr>
              <a:t> KHOẢN - VÍ VÀ CÁC DANH MỤC</a:t>
            </a:r>
            <a:endParaRPr lang="en-US" sz="1400" b="1">
              <a:solidFill>
                <a:srgbClr val="0070C0"/>
              </a:solidFill>
            </a:endParaRPr>
          </a:p>
        </xdr:txBody>
      </xdr:sp>
      <xdr:sp macro="" textlink="">
        <xdr:nvSpPr>
          <xdr:cNvPr id="120" name="Rectangle: Top Corners Rounded 119">
            <a:extLst>
              <a:ext uri="{FF2B5EF4-FFF2-40B4-BE49-F238E27FC236}">
                <a16:creationId xmlns:a16="http://schemas.microsoft.com/office/drawing/2014/main" id="{FA37646A-482E-478B-8832-4F279303F277}"/>
              </a:ext>
            </a:extLst>
          </xdr:cNvPr>
          <xdr:cNvSpPr/>
        </xdr:nvSpPr>
        <xdr:spPr>
          <a:xfrm rot="16200000">
            <a:off x="1678916" y="911884"/>
            <a:ext cx="3096000" cy="1919932"/>
          </a:xfrm>
          <a:prstGeom prst="round2SameRect">
            <a:avLst>
              <a:gd name="adj1" fmla="val 10387"/>
              <a:gd name="adj2"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24" name="Group 123">
            <a:hlinkClick xmlns:r="http://schemas.openxmlformats.org/officeDocument/2006/relationships" r:id="rId1"/>
            <a:extLst>
              <a:ext uri="{FF2B5EF4-FFF2-40B4-BE49-F238E27FC236}">
                <a16:creationId xmlns:a16="http://schemas.microsoft.com/office/drawing/2014/main" id="{35382AB8-19FD-4CC5-9820-11D44161F979}"/>
              </a:ext>
            </a:extLst>
          </xdr:cNvPr>
          <xdr:cNvGrpSpPr/>
        </xdr:nvGrpSpPr>
        <xdr:grpSpPr>
          <a:xfrm>
            <a:off x="12226948" y="363179"/>
            <a:ext cx="1280655" cy="350045"/>
            <a:chOff x="11528576" y="154889"/>
            <a:chExt cx="1200656" cy="350045"/>
          </a:xfrm>
        </xdr:grpSpPr>
        <xdr:pic>
          <xdr:nvPicPr>
            <xdr:cNvPr id="133" name="Picture 132">
              <a:extLst>
                <a:ext uri="{FF2B5EF4-FFF2-40B4-BE49-F238E27FC236}">
                  <a16:creationId xmlns:a16="http://schemas.microsoft.com/office/drawing/2014/main" id="{806F2849-1C41-4F0C-B81E-4E45A53E09A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 t="16249" r="36666" b="36251"/>
            <a:stretch/>
          </xdr:blipFill>
          <xdr:spPr>
            <a:xfrm>
              <a:off x="12440600" y="185911"/>
              <a:ext cx="288632" cy="288000"/>
            </a:xfrm>
            <a:prstGeom prst="round2DiagRect">
              <a:avLst>
                <a:gd name="adj1" fmla="val 50000"/>
                <a:gd name="adj2" fmla="val 50000"/>
              </a:avLst>
            </a:prstGeom>
            <a:ln w="12700" cap="sq">
              <a:noFill/>
              <a:miter lim="800000"/>
            </a:ln>
            <a:effectLst/>
          </xdr:spPr>
        </xdr:pic>
        <xdr:sp macro="" textlink="">
          <xdr:nvSpPr>
            <xdr:cNvPr id="134" name="TextBox 133">
              <a:extLst>
                <a:ext uri="{FF2B5EF4-FFF2-40B4-BE49-F238E27FC236}">
                  <a16:creationId xmlns:a16="http://schemas.microsoft.com/office/drawing/2014/main" id="{1E84351F-74EE-4216-B675-0E263C5F3AA8}"/>
                </a:ext>
              </a:extLst>
            </xdr:cNvPr>
            <xdr:cNvSpPr txBox="1"/>
          </xdr:nvSpPr>
          <xdr:spPr>
            <a:xfrm>
              <a:off x="11528576" y="154889"/>
              <a:ext cx="895349" cy="35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00" b="1">
                  <a:solidFill>
                    <a:schemeClr val="tx1">
                      <a:lumMod val="65000"/>
                      <a:lumOff val="35000"/>
                    </a:schemeClr>
                  </a:solidFill>
                  <a:effectLst/>
                  <a:latin typeface="+mn-lt"/>
                  <a:ea typeface="+mn-ea"/>
                  <a:cs typeface="+mn-cs"/>
                </a:rPr>
                <a:t>THE DUY</a:t>
              </a:r>
            </a:p>
          </xdr:txBody>
        </xdr:sp>
      </xdr:grpSp>
      <xdr:sp macro="" textlink="">
        <xdr:nvSpPr>
          <xdr:cNvPr id="125" name="TextBox 124">
            <a:hlinkClick xmlns:r="http://schemas.openxmlformats.org/officeDocument/2006/relationships" r:id="rId3"/>
            <a:extLst>
              <a:ext uri="{FF2B5EF4-FFF2-40B4-BE49-F238E27FC236}">
                <a16:creationId xmlns:a16="http://schemas.microsoft.com/office/drawing/2014/main" id="{CA4279BD-63D9-48F1-BD3D-D5411361242D}"/>
              </a:ext>
            </a:extLst>
          </xdr:cNvPr>
          <xdr:cNvSpPr txBox="1"/>
        </xdr:nvSpPr>
        <xdr:spPr>
          <a:xfrm>
            <a:off x="2297429" y="3067052"/>
            <a:ext cx="1605225" cy="26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bg1">
                    <a:lumMod val="75000"/>
                  </a:schemeClr>
                </a:solidFill>
                <a:effectLst/>
                <a:latin typeface="+mn-lt"/>
                <a:ea typeface="+mn-ea"/>
                <a:cs typeface="+mn-cs"/>
              </a:rPr>
              <a:t>STC.Version</a:t>
            </a:r>
            <a:r>
              <a:rPr lang="en-US" sz="1000" b="0" baseline="0">
                <a:solidFill>
                  <a:schemeClr val="bg1">
                    <a:lumMod val="75000"/>
                  </a:schemeClr>
                </a:solidFill>
                <a:effectLst/>
                <a:latin typeface="+mn-lt"/>
                <a:ea typeface="+mn-ea"/>
                <a:cs typeface="+mn-cs"/>
              </a:rPr>
              <a:t>2.06.2022</a:t>
            </a:r>
            <a:endParaRPr lang="en-US" sz="1000" b="0">
              <a:solidFill>
                <a:schemeClr val="bg1">
                  <a:lumMod val="75000"/>
                </a:schemeClr>
              </a:solidFill>
              <a:effectLst/>
              <a:latin typeface="+mn-lt"/>
              <a:ea typeface="+mn-ea"/>
              <a:cs typeface="+mn-cs"/>
            </a:endParaRPr>
          </a:p>
        </xdr:txBody>
      </xdr:sp>
      <xdr:grpSp>
        <xdr:nvGrpSpPr>
          <xdr:cNvPr id="160" name="Group 159">
            <a:extLst>
              <a:ext uri="{FF2B5EF4-FFF2-40B4-BE49-F238E27FC236}">
                <a16:creationId xmlns:a16="http://schemas.microsoft.com/office/drawing/2014/main" id="{35AE43C9-213B-4E30-A36A-18FFBDC7DE4C}"/>
              </a:ext>
            </a:extLst>
          </xdr:cNvPr>
          <xdr:cNvGrpSpPr/>
        </xdr:nvGrpSpPr>
        <xdr:grpSpPr>
          <a:xfrm>
            <a:off x="4381500" y="1428750"/>
            <a:ext cx="2954116" cy="1814816"/>
            <a:chOff x="13439775" y="770466"/>
            <a:chExt cx="2954116" cy="1814816"/>
          </a:xfrm>
        </xdr:grpSpPr>
        <xdr:sp macro="" textlink="">
          <xdr:nvSpPr>
            <xdr:cNvPr id="161" name="Rectangle: Rounded Corners 160">
              <a:extLst>
                <a:ext uri="{FF2B5EF4-FFF2-40B4-BE49-F238E27FC236}">
                  <a16:creationId xmlns:a16="http://schemas.microsoft.com/office/drawing/2014/main" id="{6D4103B6-E5DA-4926-A3BA-E25BF069C447}"/>
                </a:ext>
              </a:extLst>
            </xdr:cNvPr>
            <xdr:cNvSpPr/>
          </xdr:nvSpPr>
          <xdr:spPr>
            <a:xfrm>
              <a:off x="13439775" y="770466"/>
              <a:ext cx="2954116" cy="1814816"/>
            </a:xfrm>
            <a:prstGeom prst="roundRect">
              <a:avLst>
                <a:gd name="adj" fmla="val 9278"/>
              </a:avLst>
            </a:prstGeom>
            <a:gradFill flip="none" rotWithShape="1">
              <a:gsLst>
                <a:gs pos="0">
                  <a:srgbClr val="A86D0C"/>
                </a:gs>
                <a:gs pos="100000">
                  <a:srgbClr val="F7D06B"/>
                </a:gs>
              </a:gsLst>
              <a:lin ang="186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2" name="Oval 161">
              <a:extLst>
                <a:ext uri="{FF2B5EF4-FFF2-40B4-BE49-F238E27FC236}">
                  <a16:creationId xmlns:a16="http://schemas.microsoft.com/office/drawing/2014/main" id="{DC204FBE-90B0-48E2-9249-067518137682}"/>
                </a:ext>
              </a:extLst>
            </xdr:cNvPr>
            <xdr:cNvSpPr/>
          </xdr:nvSpPr>
          <xdr:spPr>
            <a:xfrm>
              <a:off x="15814672" y="2100794"/>
              <a:ext cx="360000" cy="362117"/>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3" name="Oval 162">
              <a:extLst>
                <a:ext uri="{FF2B5EF4-FFF2-40B4-BE49-F238E27FC236}">
                  <a16:creationId xmlns:a16="http://schemas.microsoft.com/office/drawing/2014/main" id="{AD8F0B2C-8C7D-4402-8657-EE2386111553}"/>
                </a:ext>
              </a:extLst>
            </xdr:cNvPr>
            <xdr:cNvSpPr/>
          </xdr:nvSpPr>
          <xdr:spPr>
            <a:xfrm>
              <a:off x="15607238" y="2100794"/>
              <a:ext cx="360000" cy="362117"/>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4" name="TextBox 163">
              <a:extLst>
                <a:ext uri="{FF2B5EF4-FFF2-40B4-BE49-F238E27FC236}">
                  <a16:creationId xmlns:a16="http://schemas.microsoft.com/office/drawing/2014/main" id="{7DCA96DA-7A7C-4704-A0CC-BEAE56137D52}"/>
                </a:ext>
              </a:extLst>
            </xdr:cNvPr>
            <xdr:cNvSpPr txBox="1"/>
          </xdr:nvSpPr>
          <xdr:spPr>
            <a:xfrm>
              <a:off x="15440022" y="1118657"/>
              <a:ext cx="900000" cy="54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b="1">
                  <a:solidFill>
                    <a:schemeClr val="accent2">
                      <a:lumMod val="40000"/>
                      <a:lumOff val="60000"/>
                    </a:schemeClr>
                  </a:solidFill>
                  <a:latin typeface="StarsStripes" panose="00000400000000000000" pitchFamily="2" charset="0"/>
                </a:rPr>
                <a:t>S</a:t>
              </a:r>
            </a:p>
          </xdr:txBody>
        </xdr:sp>
        <xdr:sp macro="" textlink="'THONG KE'!I4">
          <xdr:nvSpPr>
            <xdr:cNvPr id="165" name="TextBox 164">
              <a:extLst>
                <a:ext uri="{FF2B5EF4-FFF2-40B4-BE49-F238E27FC236}">
                  <a16:creationId xmlns:a16="http://schemas.microsoft.com/office/drawing/2014/main" id="{5DCE5DD2-F872-4552-BAE5-D4EB431E9B97}"/>
                </a:ext>
              </a:extLst>
            </xdr:cNvPr>
            <xdr:cNvSpPr txBox="1"/>
          </xdr:nvSpPr>
          <xdr:spPr>
            <a:xfrm>
              <a:off x="13613341" y="1776940"/>
              <a:ext cx="2736000" cy="54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FD50226E-5182-4042-B1A9-D42565672B07}" type="TxLink">
                <a:rPr lang="en-US" sz="2200" b="0" i="0" u="none" strike="noStrike">
                  <a:solidFill>
                    <a:schemeClr val="bg1"/>
                  </a:solidFill>
                  <a:latin typeface="Calibri"/>
                  <a:cs typeface="Calibri"/>
                </a:rPr>
                <a:pPr algn="l"/>
                <a:t> 823,000 </a:t>
              </a:fld>
              <a:endParaRPr lang="en-US" sz="2200" b="0">
                <a:solidFill>
                  <a:schemeClr val="bg1"/>
                </a:solidFill>
                <a:latin typeface="+mn-lt"/>
              </a:endParaRPr>
            </a:p>
          </xdr:txBody>
        </xdr:sp>
        <xdr:sp macro="" textlink="">
          <xdr:nvSpPr>
            <xdr:cNvPr id="166" name="TextBox 165">
              <a:extLst>
                <a:ext uri="{FF2B5EF4-FFF2-40B4-BE49-F238E27FC236}">
                  <a16:creationId xmlns:a16="http://schemas.microsoft.com/office/drawing/2014/main" id="{9B8F2791-8617-48C3-A7F1-53850F83FCC8}"/>
                </a:ext>
              </a:extLst>
            </xdr:cNvPr>
            <xdr:cNvSpPr txBox="1"/>
          </xdr:nvSpPr>
          <xdr:spPr>
            <a:xfrm>
              <a:off x="13613341" y="1443564"/>
              <a:ext cx="809318" cy="54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200" b="0">
                  <a:solidFill>
                    <a:schemeClr val="bg1"/>
                  </a:solidFill>
                  <a:latin typeface="+mn-lt"/>
                </a:rPr>
                <a:t>VNĐ</a:t>
              </a:r>
            </a:p>
          </xdr:txBody>
        </xdr:sp>
        <xdr:sp macro="" textlink="">
          <xdr:nvSpPr>
            <xdr:cNvPr id="167" name="TextBox 166">
              <a:extLst>
                <a:ext uri="{FF2B5EF4-FFF2-40B4-BE49-F238E27FC236}">
                  <a16:creationId xmlns:a16="http://schemas.microsoft.com/office/drawing/2014/main" id="{217AB608-4237-4D0F-A913-B2D42B144AFC}"/>
                </a:ext>
              </a:extLst>
            </xdr:cNvPr>
            <xdr:cNvSpPr txBox="1"/>
          </xdr:nvSpPr>
          <xdr:spPr>
            <a:xfrm>
              <a:off x="13613341" y="881589"/>
              <a:ext cx="2522009" cy="3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0">
                  <a:solidFill>
                    <a:schemeClr val="bg1">
                      <a:lumMod val="95000"/>
                    </a:schemeClr>
                  </a:solidFill>
                  <a:latin typeface="+mn-lt"/>
                </a:rPr>
                <a:t>Ví</a:t>
              </a:r>
              <a:r>
                <a:rPr lang="en-US" sz="1200" b="0" baseline="0">
                  <a:solidFill>
                    <a:schemeClr val="bg1">
                      <a:lumMod val="95000"/>
                    </a:schemeClr>
                  </a:solidFill>
                  <a:latin typeface="+mn-lt"/>
                </a:rPr>
                <a:t> - S - Tài khoản sống 60%</a:t>
              </a:r>
              <a:endParaRPr lang="en-US" sz="1200" b="0">
                <a:solidFill>
                  <a:schemeClr val="bg1">
                    <a:lumMod val="95000"/>
                  </a:schemeClr>
                </a:solidFill>
                <a:latin typeface="+mn-lt"/>
              </a:endParaRPr>
            </a:p>
          </xdr:txBody>
        </xdr:sp>
      </xdr:grpSp>
      <xdr:grpSp>
        <xdr:nvGrpSpPr>
          <xdr:cNvPr id="168" name="Group 167">
            <a:extLst>
              <a:ext uri="{FF2B5EF4-FFF2-40B4-BE49-F238E27FC236}">
                <a16:creationId xmlns:a16="http://schemas.microsoft.com/office/drawing/2014/main" id="{99BD429B-33BD-41AE-A296-786EB2CCC901}"/>
              </a:ext>
            </a:extLst>
          </xdr:cNvPr>
          <xdr:cNvGrpSpPr/>
        </xdr:nvGrpSpPr>
        <xdr:grpSpPr>
          <a:xfrm>
            <a:off x="7430029" y="1428750"/>
            <a:ext cx="2954160" cy="1814816"/>
            <a:chOff x="16883592" y="770466"/>
            <a:chExt cx="2953058" cy="1814816"/>
          </a:xfrm>
        </xdr:grpSpPr>
        <xdr:sp macro="" textlink="">
          <xdr:nvSpPr>
            <xdr:cNvPr id="169" name="Rectangle: Rounded Corners 168">
              <a:extLst>
                <a:ext uri="{FF2B5EF4-FFF2-40B4-BE49-F238E27FC236}">
                  <a16:creationId xmlns:a16="http://schemas.microsoft.com/office/drawing/2014/main" id="{3B5D77BD-73A7-43F3-A617-D20DE1B00BDD}"/>
                </a:ext>
              </a:extLst>
            </xdr:cNvPr>
            <xdr:cNvSpPr/>
          </xdr:nvSpPr>
          <xdr:spPr>
            <a:xfrm>
              <a:off x="16883592" y="770466"/>
              <a:ext cx="2953058" cy="1814816"/>
            </a:xfrm>
            <a:prstGeom prst="roundRect">
              <a:avLst>
                <a:gd name="adj" fmla="val 9278"/>
              </a:avLst>
            </a:prstGeom>
            <a:gradFill flip="none" rotWithShape="1">
              <a:gsLst>
                <a:gs pos="0">
                  <a:srgbClr val="3359B7"/>
                </a:gs>
                <a:gs pos="100000">
                  <a:srgbClr val="7F99DB"/>
                </a:gs>
              </a:gsLst>
              <a:lin ang="186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0" name="Oval 169">
              <a:extLst>
                <a:ext uri="{FF2B5EF4-FFF2-40B4-BE49-F238E27FC236}">
                  <a16:creationId xmlns:a16="http://schemas.microsoft.com/office/drawing/2014/main" id="{290B470D-E33F-452B-948E-E62F3AA51E0F}"/>
                </a:ext>
              </a:extLst>
            </xdr:cNvPr>
            <xdr:cNvSpPr/>
          </xdr:nvSpPr>
          <xdr:spPr>
            <a:xfrm>
              <a:off x="19271189" y="2100794"/>
              <a:ext cx="356825" cy="362117"/>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1" name="Oval 170">
              <a:extLst>
                <a:ext uri="{FF2B5EF4-FFF2-40B4-BE49-F238E27FC236}">
                  <a16:creationId xmlns:a16="http://schemas.microsoft.com/office/drawing/2014/main" id="{B1E73B37-85EC-4000-AF36-64C143B75AFB}"/>
                </a:ext>
              </a:extLst>
            </xdr:cNvPr>
            <xdr:cNvSpPr/>
          </xdr:nvSpPr>
          <xdr:spPr>
            <a:xfrm>
              <a:off x="19063755" y="2100794"/>
              <a:ext cx="360000" cy="362117"/>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2" name="TextBox 171">
              <a:extLst>
                <a:ext uri="{FF2B5EF4-FFF2-40B4-BE49-F238E27FC236}">
                  <a16:creationId xmlns:a16="http://schemas.microsoft.com/office/drawing/2014/main" id="{FFBC326F-3D1B-48F7-841B-104665FE2020}"/>
                </a:ext>
              </a:extLst>
            </xdr:cNvPr>
            <xdr:cNvSpPr txBox="1"/>
          </xdr:nvSpPr>
          <xdr:spPr>
            <a:xfrm>
              <a:off x="18905007" y="1067857"/>
              <a:ext cx="896825" cy="54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b="1">
                  <a:solidFill>
                    <a:schemeClr val="accent1">
                      <a:lumMod val="60000"/>
                      <a:lumOff val="40000"/>
                    </a:schemeClr>
                  </a:solidFill>
                  <a:latin typeface="StarsStripes" panose="00000400000000000000" pitchFamily="2" charset="0"/>
                </a:rPr>
                <a:t>T</a:t>
              </a:r>
            </a:p>
          </xdr:txBody>
        </xdr:sp>
        <xdr:sp macro="" textlink="'THONG KE'!I5">
          <xdr:nvSpPr>
            <xdr:cNvPr id="173" name="TextBox 172">
              <a:extLst>
                <a:ext uri="{FF2B5EF4-FFF2-40B4-BE49-F238E27FC236}">
                  <a16:creationId xmlns:a16="http://schemas.microsoft.com/office/drawing/2014/main" id="{64FDC573-D2FF-450C-8CDD-BD0F9D5B9174}"/>
                </a:ext>
              </a:extLst>
            </xdr:cNvPr>
            <xdr:cNvSpPr txBox="1"/>
          </xdr:nvSpPr>
          <xdr:spPr>
            <a:xfrm>
              <a:off x="17000008" y="1776940"/>
              <a:ext cx="2736000" cy="54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536FE6A5-6ED2-4841-8DA5-BF6D8DD1D610}" type="TxLink">
                <a:rPr lang="en-US" sz="2200" b="0" i="0" u="none" strike="noStrike">
                  <a:solidFill>
                    <a:schemeClr val="bg1"/>
                  </a:solidFill>
                  <a:latin typeface="Calibri"/>
                  <a:cs typeface="Calibri"/>
                </a:rPr>
                <a:pPr algn="l"/>
                <a:t> 1,245,050 </a:t>
              </a:fld>
              <a:endParaRPr lang="en-US" sz="2200" b="0">
                <a:solidFill>
                  <a:schemeClr val="bg1"/>
                </a:solidFill>
                <a:latin typeface="+mn-lt"/>
              </a:endParaRPr>
            </a:p>
          </xdr:txBody>
        </xdr:sp>
        <xdr:sp macro="" textlink="">
          <xdr:nvSpPr>
            <xdr:cNvPr id="174" name="TextBox 173">
              <a:extLst>
                <a:ext uri="{FF2B5EF4-FFF2-40B4-BE49-F238E27FC236}">
                  <a16:creationId xmlns:a16="http://schemas.microsoft.com/office/drawing/2014/main" id="{D05A579D-D182-4ECC-B372-5E77B54554A1}"/>
                </a:ext>
              </a:extLst>
            </xdr:cNvPr>
            <xdr:cNvSpPr txBox="1"/>
          </xdr:nvSpPr>
          <xdr:spPr>
            <a:xfrm>
              <a:off x="17000008" y="1443564"/>
              <a:ext cx="809318" cy="54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200" b="0">
                  <a:solidFill>
                    <a:schemeClr val="bg1"/>
                  </a:solidFill>
                  <a:latin typeface="+mn-lt"/>
                </a:rPr>
                <a:t>VNĐ</a:t>
              </a:r>
            </a:p>
          </xdr:txBody>
        </xdr:sp>
        <xdr:sp macro="" textlink="">
          <xdr:nvSpPr>
            <xdr:cNvPr id="175" name="TextBox 174">
              <a:extLst>
                <a:ext uri="{FF2B5EF4-FFF2-40B4-BE49-F238E27FC236}">
                  <a16:creationId xmlns:a16="http://schemas.microsoft.com/office/drawing/2014/main" id="{BF2C57AF-574E-4440-B3EC-012FF4CDE34E}"/>
                </a:ext>
              </a:extLst>
            </xdr:cNvPr>
            <xdr:cNvSpPr txBox="1"/>
          </xdr:nvSpPr>
          <xdr:spPr>
            <a:xfrm>
              <a:off x="17000008" y="881589"/>
              <a:ext cx="2522009" cy="3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0">
                  <a:solidFill>
                    <a:schemeClr val="bg1">
                      <a:lumMod val="95000"/>
                    </a:schemeClr>
                  </a:solidFill>
                  <a:latin typeface="+mn-lt"/>
                </a:rPr>
                <a:t>Ví</a:t>
              </a:r>
              <a:r>
                <a:rPr lang="en-US" sz="1200" b="0" baseline="0">
                  <a:solidFill>
                    <a:schemeClr val="bg1">
                      <a:lumMod val="95000"/>
                    </a:schemeClr>
                  </a:solidFill>
                  <a:latin typeface="+mn-lt"/>
                </a:rPr>
                <a:t> - T - Tài khoản tiết kiệm 20%</a:t>
              </a:r>
              <a:endParaRPr lang="en-US" sz="1200" b="0">
                <a:solidFill>
                  <a:schemeClr val="bg1">
                    <a:lumMod val="95000"/>
                  </a:schemeClr>
                </a:solidFill>
                <a:latin typeface="+mn-lt"/>
              </a:endParaRPr>
            </a:p>
          </xdr:txBody>
        </xdr:sp>
      </xdr:grpSp>
      <xdr:grpSp>
        <xdr:nvGrpSpPr>
          <xdr:cNvPr id="176" name="Group 175">
            <a:extLst>
              <a:ext uri="{FF2B5EF4-FFF2-40B4-BE49-F238E27FC236}">
                <a16:creationId xmlns:a16="http://schemas.microsoft.com/office/drawing/2014/main" id="{91FF6CA5-9C64-42C2-8807-16197CBD8669}"/>
              </a:ext>
            </a:extLst>
          </xdr:cNvPr>
          <xdr:cNvGrpSpPr/>
        </xdr:nvGrpSpPr>
        <xdr:grpSpPr>
          <a:xfrm>
            <a:off x="10477499" y="1428750"/>
            <a:ext cx="2954160" cy="1814816"/>
            <a:chOff x="20327408" y="770466"/>
            <a:chExt cx="2944591" cy="1814816"/>
          </a:xfrm>
        </xdr:grpSpPr>
        <xdr:sp macro="" textlink="">
          <xdr:nvSpPr>
            <xdr:cNvPr id="177" name="Rectangle: Rounded Corners 176">
              <a:extLst>
                <a:ext uri="{FF2B5EF4-FFF2-40B4-BE49-F238E27FC236}">
                  <a16:creationId xmlns:a16="http://schemas.microsoft.com/office/drawing/2014/main" id="{129045CD-D727-41BD-8466-B1F05BC8CDC5}"/>
                </a:ext>
              </a:extLst>
            </xdr:cNvPr>
            <xdr:cNvSpPr/>
          </xdr:nvSpPr>
          <xdr:spPr>
            <a:xfrm>
              <a:off x="20327408" y="770466"/>
              <a:ext cx="2944591" cy="1814816"/>
            </a:xfrm>
            <a:prstGeom prst="roundRect">
              <a:avLst>
                <a:gd name="adj" fmla="val 9278"/>
              </a:avLst>
            </a:prstGeom>
            <a:gradFill flip="none" rotWithShape="1">
              <a:gsLst>
                <a:gs pos="0">
                  <a:srgbClr val="1A7835"/>
                </a:gs>
                <a:gs pos="100000">
                  <a:srgbClr val="33C75D"/>
                </a:gs>
              </a:gsLst>
              <a:lin ang="186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8" name="Oval 177">
              <a:extLst>
                <a:ext uri="{FF2B5EF4-FFF2-40B4-BE49-F238E27FC236}">
                  <a16:creationId xmlns:a16="http://schemas.microsoft.com/office/drawing/2014/main" id="{5807D2B3-7E90-4F63-944A-EA38990FFFC0}"/>
                </a:ext>
              </a:extLst>
            </xdr:cNvPr>
            <xdr:cNvSpPr/>
          </xdr:nvSpPr>
          <xdr:spPr>
            <a:xfrm>
              <a:off x="22724531" y="2100794"/>
              <a:ext cx="360000" cy="362117"/>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9" name="Oval 178">
              <a:extLst>
                <a:ext uri="{FF2B5EF4-FFF2-40B4-BE49-F238E27FC236}">
                  <a16:creationId xmlns:a16="http://schemas.microsoft.com/office/drawing/2014/main" id="{23020B0E-5A04-4E55-A122-8B0EEA56EB34}"/>
                </a:ext>
              </a:extLst>
            </xdr:cNvPr>
            <xdr:cNvSpPr/>
          </xdr:nvSpPr>
          <xdr:spPr>
            <a:xfrm>
              <a:off x="22517097" y="2100794"/>
              <a:ext cx="360000" cy="362117"/>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0" name="TextBox 179">
              <a:extLst>
                <a:ext uri="{FF2B5EF4-FFF2-40B4-BE49-F238E27FC236}">
                  <a16:creationId xmlns:a16="http://schemas.microsoft.com/office/drawing/2014/main" id="{DDC69E63-2AA1-43D5-B17B-FDFC25423330}"/>
                </a:ext>
              </a:extLst>
            </xdr:cNvPr>
            <xdr:cNvSpPr txBox="1"/>
          </xdr:nvSpPr>
          <xdr:spPr>
            <a:xfrm>
              <a:off x="22331886" y="1031874"/>
              <a:ext cx="896825" cy="54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b="1">
                  <a:solidFill>
                    <a:schemeClr val="accent6">
                      <a:lumMod val="60000"/>
                      <a:lumOff val="40000"/>
                    </a:schemeClr>
                  </a:solidFill>
                  <a:latin typeface="StarsStripes" panose="00000400000000000000" pitchFamily="2" charset="0"/>
                </a:rPr>
                <a:t>C</a:t>
              </a:r>
            </a:p>
          </xdr:txBody>
        </xdr:sp>
        <xdr:sp macro="" textlink="'THONG KE'!I6">
          <xdr:nvSpPr>
            <xdr:cNvPr id="181" name="TextBox 180">
              <a:extLst>
                <a:ext uri="{FF2B5EF4-FFF2-40B4-BE49-F238E27FC236}">
                  <a16:creationId xmlns:a16="http://schemas.microsoft.com/office/drawing/2014/main" id="{48240832-F6E6-4675-8129-3DD069388E04}"/>
                </a:ext>
              </a:extLst>
            </xdr:cNvPr>
            <xdr:cNvSpPr txBox="1"/>
          </xdr:nvSpPr>
          <xdr:spPr>
            <a:xfrm>
              <a:off x="20443823" y="1776940"/>
              <a:ext cx="2736000" cy="54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E20B99A-7F94-4124-85E9-44FA9F2B92D0}" type="TxLink">
                <a:rPr lang="en-US" sz="2200" b="0" i="0" u="none" strike="noStrike">
                  <a:solidFill>
                    <a:schemeClr val="bg1"/>
                  </a:solidFill>
                  <a:latin typeface="Calibri"/>
                  <a:cs typeface="Calibri"/>
                </a:rPr>
                <a:pPr algn="l"/>
                <a:t> 990,000 </a:t>
              </a:fld>
              <a:endParaRPr lang="en-US" sz="2200" b="0">
                <a:solidFill>
                  <a:schemeClr val="bg1"/>
                </a:solidFill>
                <a:latin typeface="+mn-lt"/>
              </a:endParaRPr>
            </a:p>
          </xdr:txBody>
        </xdr:sp>
        <xdr:sp macro="" textlink="">
          <xdr:nvSpPr>
            <xdr:cNvPr id="182" name="TextBox 181">
              <a:extLst>
                <a:ext uri="{FF2B5EF4-FFF2-40B4-BE49-F238E27FC236}">
                  <a16:creationId xmlns:a16="http://schemas.microsoft.com/office/drawing/2014/main" id="{F0AB65AB-D500-4F9B-948F-F6A5C808D271}"/>
                </a:ext>
              </a:extLst>
            </xdr:cNvPr>
            <xdr:cNvSpPr txBox="1"/>
          </xdr:nvSpPr>
          <xdr:spPr>
            <a:xfrm>
              <a:off x="20443823" y="1443564"/>
              <a:ext cx="805084" cy="54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200" b="0">
                  <a:solidFill>
                    <a:schemeClr val="bg1"/>
                  </a:solidFill>
                  <a:latin typeface="+mn-lt"/>
                </a:rPr>
                <a:t>VNĐ</a:t>
              </a:r>
            </a:p>
          </xdr:txBody>
        </xdr:sp>
        <xdr:sp macro="" textlink="">
          <xdr:nvSpPr>
            <xdr:cNvPr id="183" name="TextBox 182">
              <a:extLst>
                <a:ext uri="{FF2B5EF4-FFF2-40B4-BE49-F238E27FC236}">
                  <a16:creationId xmlns:a16="http://schemas.microsoft.com/office/drawing/2014/main" id="{6230C2CD-6B63-411C-B65D-D17419BABA46}"/>
                </a:ext>
              </a:extLst>
            </xdr:cNvPr>
            <xdr:cNvSpPr txBox="1"/>
          </xdr:nvSpPr>
          <xdr:spPr>
            <a:xfrm>
              <a:off x="20443823" y="881589"/>
              <a:ext cx="2522009" cy="3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0">
                  <a:solidFill>
                    <a:schemeClr val="bg1">
                      <a:lumMod val="95000"/>
                    </a:schemeClr>
                  </a:solidFill>
                  <a:latin typeface="+mn-lt"/>
                </a:rPr>
                <a:t>Ví</a:t>
              </a:r>
              <a:r>
                <a:rPr lang="en-US" sz="1200" b="0" baseline="0">
                  <a:solidFill>
                    <a:schemeClr val="bg1">
                      <a:lumMod val="95000"/>
                    </a:schemeClr>
                  </a:solidFill>
                  <a:latin typeface="+mn-lt"/>
                </a:rPr>
                <a:t> - C - Tài khoản chơi 20%</a:t>
              </a:r>
              <a:endParaRPr lang="en-US" sz="1200" b="0">
                <a:solidFill>
                  <a:schemeClr val="bg1">
                    <a:lumMod val="95000"/>
                  </a:schemeClr>
                </a:solidFill>
                <a:latin typeface="+mn-lt"/>
              </a:endParaRPr>
            </a:p>
          </xdr:txBody>
        </xdr:sp>
      </xdr:grpSp>
      <xdr:sp macro="" textlink="">
        <xdr:nvSpPr>
          <xdr:cNvPr id="184" name="Rectangle: Rounded Corners 183">
            <a:extLst>
              <a:ext uri="{FF2B5EF4-FFF2-40B4-BE49-F238E27FC236}">
                <a16:creationId xmlns:a16="http://schemas.microsoft.com/office/drawing/2014/main" id="{45686BF3-AC5F-4228-A142-2A29AE5E7957}"/>
              </a:ext>
            </a:extLst>
          </xdr:cNvPr>
          <xdr:cNvSpPr/>
        </xdr:nvSpPr>
        <xdr:spPr>
          <a:xfrm>
            <a:off x="4381500" y="752475"/>
            <a:ext cx="2954116" cy="576000"/>
          </a:xfrm>
          <a:prstGeom prst="roundRect">
            <a:avLst>
              <a:gd name="adj" fmla="val 20634"/>
            </a:avLst>
          </a:prstGeom>
          <a:solidFill>
            <a:schemeClr val="accent2">
              <a:lumMod val="40000"/>
              <a:lumOff val="60000"/>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lumMod val="75000"/>
                    <a:lumOff val="25000"/>
                  </a:schemeClr>
                </a:solidFill>
              </a:rPr>
              <a:t>Những</a:t>
            </a:r>
            <a:r>
              <a:rPr lang="en-US" sz="1100" baseline="0">
                <a:solidFill>
                  <a:schemeClr val="tx1">
                    <a:lumMod val="75000"/>
                    <a:lumOff val="25000"/>
                  </a:schemeClr>
                </a:solidFill>
              </a:rPr>
              <a:t> chi phí bắt buộc phải trả trong tháng, cần tính toán chi tiết cụ thể tránh thiếu hụt</a:t>
            </a:r>
            <a:endParaRPr lang="en-US" sz="1100">
              <a:solidFill>
                <a:schemeClr val="tx1">
                  <a:lumMod val="75000"/>
                  <a:lumOff val="25000"/>
                </a:schemeClr>
              </a:solidFill>
            </a:endParaRPr>
          </a:p>
        </xdr:txBody>
      </xdr:sp>
      <xdr:sp macro="" textlink="">
        <xdr:nvSpPr>
          <xdr:cNvPr id="185" name="Rectangle: Rounded Corners 184">
            <a:extLst>
              <a:ext uri="{FF2B5EF4-FFF2-40B4-BE49-F238E27FC236}">
                <a16:creationId xmlns:a16="http://schemas.microsoft.com/office/drawing/2014/main" id="{FC8D0D2F-8C04-43F2-B830-32BA4FB84F50}"/>
              </a:ext>
            </a:extLst>
          </xdr:cNvPr>
          <xdr:cNvSpPr/>
        </xdr:nvSpPr>
        <xdr:spPr>
          <a:xfrm>
            <a:off x="7429522" y="752475"/>
            <a:ext cx="2954116" cy="576000"/>
          </a:xfrm>
          <a:prstGeom prst="roundRect">
            <a:avLst>
              <a:gd name="adj" fmla="val 18649"/>
            </a:avLst>
          </a:prstGeom>
          <a:solidFill>
            <a:schemeClr val="accent1">
              <a:lumMod val="40000"/>
              <a:lumOff val="60000"/>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lumMod val="75000"/>
                    <a:lumOff val="25000"/>
                  </a:schemeClr>
                </a:solidFill>
              </a:rPr>
              <a:t>Tài</a:t>
            </a:r>
            <a:r>
              <a:rPr lang="en-US" sz="1100" baseline="0">
                <a:solidFill>
                  <a:schemeClr val="tx1">
                    <a:lumMod val="75000"/>
                    <a:lumOff val="25000"/>
                  </a:schemeClr>
                </a:solidFill>
              </a:rPr>
              <a:t> khoản không được động tới khi không cần thiết. Chỉ được sử dụng khi đạt mục tiêu</a:t>
            </a:r>
            <a:endParaRPr lang="en-US" sz="1100">
              <a:solidFill>
                <a:schemeClr val="tx1">
                  <a:lumMod val="75000"/>
                  <a:lumOff val="25000"/>
                </a:schemeClr>
              </a:solidFill>
            </a:endParaRPr>
          </a:p>
        </xdr:txBody>
      </xdr:sp>
      <xdr:sp macro="" textlink="">
        <xdr:nvSpPr>
          <xdr:cNvPr id="186" name="Rectangle: Rounded Corners 185">
            <a:extLst>
              <a:ext uri="{FF2B5EF4-FFF2-40B4-BE49-F238E27FC236}">
                <a16:creationId xmlns:a16="http://schemas.microsoft.com/office/drawing/2014/main" id="{5A6BEE41-9213-4336-853A-97CE0012EB96}"/>
              </a:ext>
            </a:extLst>
          </xdr:cNvPr>
          <xdr:cNvSpPr/>
        </xdr:nvSpPr>
        <xdr:spPr>
          <a:xfrm>
            <a:off x="10477543" y="752475"/>
            <a:ext cx="2954116" cy="576000"/>
          </a:xfrm>
          <a:prstGeom prst="roundRect">
            <a:avLst>
              <a:gd name="adj" fmla="val 23720"/>
            </a:avLst>
          </a:prstGeom>
          <a:solidFill>
            <a:schemeClr val="accent6">
              <a:lumMod val="40000"/>
              <a:lumOff val="60000"/>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lumMod val="75000"/>
                    <a:lumOff val="25000"/>
                  </a:schemeClr>
                </a:solidFill>
              </a:rPr>
              <a:t>Khoản</a:t>
            </a:r>
            <a:r>
              <a:rPr lang="en-US" sz="1100" baseline="0">
                <a:solidFill>
                  <a:schemeClr val="tx1">
                    <a:lumMod val="75000"/>
                    <a:lumOff val="25000"/>
                  </a:schemeClr>
                </a:solidFill>
              </a:rPr>
              <a:t> chi với mục đích thưởng cho bản thân. Nếu dư cuối tháng sẽ dồn vào tài khoản T</a:t>
            </a:r>
            <a:endParaRPr lang="en-US" sz="1100">
              <a:solidFill>
                <a:schemeClr val="tx1">
                  <a:lumMod val="75000"/>
                  <a:lumOff val="25000"/>
                </a:schemeClr>
              </a:solidFill>
            </a:endParaRPr>
          </a:p>
        </xdr:txBody>
      </xdr:sp>
      <xdr:grpSp>
        <xdr:nvGrpSpPr>
          <xdr:cNvPr id="91" name="Group 90">
            <a:extLst>
              <a:ext uri="{FF2B5EF4-FFF2-40B4-BE49-F238E27FC236}">
                <a16:creationId xmlns:a16="http://schemas.microsoft.com/office/drawing/2014/main" id="{3AC49F01-5407-4ECE-8759-8C62D7C10F1C}"/>
              </a:ext>
            </a:extLst>
          </xdr:cNvPr>
          <xdr:cNvGrpSpPr/>
        </xdr:nvGrpSpPr>
        <xdr:grpSpPr>
          <a:xfrm>
            <a:off x="2343150" y="447675"/>
            <a:ext cx="1828575" cy="2521588"/>
            <a:chOff x="2405171" y="591582"/>
            <a:chExt cx="1828575" cy="2521588"/>
          </a:xfrm>
        </xdr:grpSpPr>
        <xdr:grpSp>
          <xdr:nvGrpSpPr>
            <xdr:cNvPr id="92" name="Group 91">
              <a:hlinkClick xmlns:r="http://schemas.openxmlformats.org/officeDocument/2006/relationships" r:id="rId4"/>
              <a:extLst>
                <a:ext uri="{FF2B5EF4-FFF2-40B4-BE49-F238E27FC236}">
                  <a16:creationId xmlns:a16="http://schemas.microsoft.com/office/drawing/2014/main" id="{030BA9D6-87D6-4BFF-BC51-5B6D821F82D2}"/>
                </a:ext>
              </a:extLst>
            </xdr:cNvPr>
            <xdr:cNvGrpSpPr/>
          </xdr:nvGrpSpPr>
          <xdr:grpSpPr>
            <a:xfrm>
              <a:off x="2405171" y="1085823"/>
              <a:ext cx="1800000" cy="362074"/>
              <a:chOff x="2481371" y="1085823"/>
              <a:chExt cx="1800000" cy="362074"/>
            </a:xfrm>
          </xdr:grpSpPr>
          <xdr:sp macro="" textlink="">
            <xdr:nvSpPr>
              <xdr:cNvPr id="114" name="Rectangle 113">
                <a:extLst>
                  <a:ext uri="{FF2B5EF4-FFF2-40B4-BE49-F238E27FC236}">
                    <a16:creationId xmlns:a16="http://schemas.microsoft.com/office/drawing/2014/main" id="{49C6B4EC-F84C-4DE7-A839-C6659C4B4779}"/>
                  </a:ext>
                </a:extLst>
              </xdr:cNvPr>
              <xdr:cNvSpPr/>
            </xdr:nvSpPr>
            <xdr:spPr>
              <a:xfrm>
                <a:off x="2481371" y="10858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2">
                      <a:lumMod val="75000"/>
                    </a:schemeClr>
                  </a:solidFill>
                </a:endParaRPr>
              </a:p>
            </xdr:txBody>
          </xdr:sp>
          <xdr:sp macro="" textlink="">
            <xdr:nvSpPr>
              <xdr:cNvPr id="115" name="TextBox 114">
                <a:extLst>
                  <a:ext uri="{FF2B5EF4-FFF2-40B4-BE49-F238E27FC236}">
                    <a16:creationId xmlns:a16="http://schemas.microsoft.com/office/drawing/2014/main" id="{0CDE066A-658B-4CFB-9C0C-7CD4C361DF7A}"/>
                  </a:ext>
                </a:extLst>
              </xdr:cNvPr>
              <xdr:cNvSpPr txBox="1"/>
            </xdr:nvSpPr>
            <xdr:spPr>
              <a:xfrm>
                <a:off x="2764505" y="10863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chi</a:t>
                </a:r>
                <a:endParaRPr lang="en-US" sz="1100">
                  <a:solidFill>
                    <a:schemeClr val="tx1">
                      <a:lumMod val="50000"/>
                      <a:lumOff val="50000"/>
                    </a:schemeClr>
                  </a:solidFill>
                </a:endParaRPr>
              </a:p>
            </xdr:txBody>
          </xdr:sp>
          <xdr:pic>
            <xdr:nvPicPr>
              <xdr:cNvPr id="116" name="Graphic 115" descr="Document with solid fill">
                <a:extLst>
                  <a:ext uri="{FF2B5EF4-FFF2-40B4-BE49-F238E27FC236}">
                    <a16:creationId xmlns:a16="http://schemas.microsoft.com/office/drawing/2014/main" id="{EF783E71-E1BF-4E40-9139-02F84B51383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95562" y="1158238"/>
                <a:ext cx="216000" cy="217244"/>
              </a:xfrm>
              <a:prstGeom prst="rect">
                <a:avLst/>
              </a:prstGeom>
            </xdr:spPr>
          </xdr:pic>
        </xdr:grpSp>
        <xdr:grpSp>
          <xdr:nvGrpSpPr>
            <xdr:cNvPr id="93" name="Group 92">
              <a:hlinkClick xmlns:r="http://schemas.openxmlformats.org/officeDocument/2006/relationships" r:id="rId7"/>
              <a:extLst>
                <a:ext uri="{FF2B5EF4-FFF2-40B4-BE49-F238E27FC236}">
                  <a16:creationId xmlns:a16="http://schemas.microsoft.com/office/drawing/2014/main" id="{14DAC9E8-F542-411C-A02C-AE9D14538BF4}"/>
                </a:ext>
              </a:extLst>
            </xdr:cNvPr>
            <xdr:cNvGrpSpPr/>
          </xdr:nvGrpSpPr>
          <xdr:grpSpPr>
            <a:xfrm>
              <a:off x="2487283" y="591582"/>
              <a:ext cx="1033205" cy="288188"/>
              <a:chOff x="2439658" y="360766"/>
              <a:chExt cx="1033205" cy="288188"/>
            </a:xfrm>
          </xdr:grpSpPr>
          <xdr:pic>
            <xdr:nvPicPr>
              <xdr:cNvPr id="112" name="Picture 111">
                <a:hlinkClick xmlns:r="http://schemas.openxmlformats.org/officeDocument/2006/relationships" r:id="rId3"/>
                <a:extLst>
                  <a:ext uri="{FF2B5EF4-FFF2-40B4-BE49-F238E27FC236}">
                    <a16:creationId xmlns:a16="http://schemas.microsoft.com/office/drawing/2014/main" id="{70F7612D-4D61-425F-8A61-EE2F62391F9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581" r="581"/>
              <a:stretch/>
            </xdr:blipFill>
            <xdr:spPr>
              <a:xfrm rot="2700000">
                <a:off x="2441556" y="360860"/>
                <a:ext cx="284203" cy="288000"/>
              </a:xfrm>
              <a:prstGeom prst="round2DiagRect">
                <a:avLst>
                  <a:gd name="adj1" fmla="val 8358"/>
                  <a:gd name="adj2" fmla="val 9846"/>
                </a:avLst>
              </a:prstGeom>
              <a:ln w="12700" cap="sq">
                <a:noFill/>
                <a:miter lim="800000"/>
              </a:ln>
              <a:effectLst/>
            </xdr:spPr>
          </xdr:pic>
          <xdr:sp macro="" textlink="">
            <xdr:nvSpPr>
              <xdr:cNvPr id="113" name="TextBox 112">
                <a:extLst>
                  <a:ext uri="{FF2B5EF4-FFF2-40B4-BE49-F238E27FC236}">
                    <a16:creationId xmlns:a16="http://schemas.microsoft.com/office/drawing/2014/main" id="{76801350-05A1-4E4E-9F60-1326929AD1C8}"/>
                  </a:ext>
                </a:extLst>
              </xdr:cNvPr>
              <xdr:cNvSpPr txBox="1"/>
            </xdr:nvSpPr>
            <xdr:spPr>
              <a:xfrm>
                <a:off x="2680863" y="360766"/>
                <a:ext cx="792000" cy="28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rgbClr val="0070C0"/>
                    </a:solidFill>
                  </a:rPr>
                  <a:t>IEXCEL.VN</a:t>
                </a:r>
              </a:p>
            </xdr:txBody>
          </xdr:sp>
        </xdr:grpSp>
        <xdr:grpSp>
          <xdr:nvGrpSpPr>
            <xdr:cNvPr id="94" name="Group 93">
              <a:hlinkClick xmlns:r="http://schemas.openxmlformats.org/officeDocument/2006/relationships" r:id="rId9"/>
              <a:extLst>
                <a:ext uri="{FF2B5EF4-FFF2-40B4-BE49-F238E27FC236}">
                  <a16:creationId xmlns:a16="http://schemas.microsoft.com/office/drawing/2014/main" id="{2A3A3BA7-1878-4932-9386-711921ED4050}"/>
                </a:ext>
              </a:extLst>
            </xdr:cNvPr>
            <xdr:cNvGrpSpPr/>
          </xdr:nvGrpSpPr>
          <xdr:grpSpPr>
            <a:xfrm>
              <a:off x="2519362" y="2422527"/>
              <a:ext cx="1607651" cy="358870"/>
              <a:chOff x="2595562" y="2592375"/>
              <a:chExt cx="1607651" cy="358870"/>
            </a:xfrm>
          </xdr:grpSpPr>
          <xdr:sp macro="" textlink="">
            <xdr:nvSpPr>
              <xdr:cNvPr id="110" name="TextBox 109">
                <a:extLst>
                  <a:ext uri="{FF2B5EF4-FFF2-40B4-BE49-F238E27FC236}">
                    <a16:creationId xmlns:a16="http://schemas.microsoft.com/office/drawing/2014/main" id="{ED6D2B51-5BF4-4E1D-8EFA-E2D1823D7D3B}"/>
                  </a:ext>
                </a:extLst>
              </xdr:cNvPr>
              <xdr:cNvSpPr txBox="1"/>
            </xdr:nvSpPr>
            <xdr:spPr>
              <a:xfrm>
                <a:off x="2764505" y="2592375"/>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h</a:t>
                </a:r>
                <a:r>
                  <a:rPr lang="en-US" sz="1100">
                    <a:solidFill>
                      <a:schemeClr val="tx1">
                        <a:lumMod val="50000"/>
                        <a:lumOff val="50000"/>
                      </a:schemeClr>
                    </a:solidFill>
                  </a:rPr>
                  <a:t>ướng</a:t>
                </a:r>
                <a:r>
                  <a:rPr lang="en-US" sz="1100" baseline="0">
                    <a:solidFill>
                      <a:schemeClr val="tx1">
                        <a:lumMod val="50000"/>
                        <a:lumOff val="50000"/>
                      </a:schemeClr>
                    </a:solidFill>
                  </a:rPr>
                  <a:t> dẫn</a:t>
                </a:r>
                <a:endParaRPr lang="en-US" sz="1100">
                  <a:solidFill>
                    <a:schemeClr val="tx1">
                      <a:lumMod val="50000"/>
                      <a:lumOff val="50000"/>
                    </a:schemeClr>
                  </a:solidFill>
                </a:endParaRPr>
              </a:p>
            </xdr:txBody>
          </xdr:sp>
          <xdr:pic>
            <xdr:nvPicPr>
              <xdr:cNvPr id="111" name="Graphic 110" descr="Open book with solid fill">
                <a:extLst>
                  <a:ext uri="{FF2B5EF4-FFF2-40B4-BE49-F238E27FC236}">
                    <a16:creationId xmlns:a16="http://schemas.microsoft.com/office/drawing/2014/main" id="{E54D14D6-DCE5-4D53-A90C-4B35E38ADB1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595562" y="2663810"/>
                <a:ext cx="216000" cy="216000"/>
              </a:xfrm>
              <a:prstGeom prst="rect">
                <a:avLst/>
              </a:prstGeom>
            </xdr:spPr>
          </xdr:pic>
        </xdr:grpSp>
        <xdr:grpSp>
          <xdr:nvGrpSpPr>
            <xdr:cNvPr id="95" name="Group 94">
              <a:hlinkClick xmlns:r="http://schemas.openxmlformats.org/officeDocument/2006/relationships" r:id="rId12"/>
              <a:extLst>
                <a:ext uri="{FF2B5EF4-FFF2-40B4-BE49-F238E27FC236}">
                  <a16:creationId xmlns:a16="http://schemas.microsoft.com/office/drawing/2014/main" id="{85D4B36E-A804-4AD8-AC2E-5EC6D4AF183D}"/>
                </a:ext>
              </a:extLst>
            </xdr:cNvPr>
            <xdr:cNvGrpSpPr/>
          </xdr:nvGrpSpPr>
          <xdr:grpSpPr>
            <a:xfrm>
              <a:off x="2414696" y="1420800"/>
              <a:ext cx="1800000" cy="362074"/>
              <a:chOff x="2490896" y="1523973"/>
              <a:chExt cx="1800000" cy="362074"/>
            </a:xfrm>
          </xdr:grpSpPr>
          <xdr:sp macro="" textlink="">
            <xdr:nvSpPr>
              <xdr:cNvPr id="107" name="Rectangle 106">
                <a:extLst>
                  <a:ext uri="{FF2B5EF4-FFF2-40B4-BE49-F238E27FC236}">
                    <a16:creationId xmlns:a16="http://schemas.microsoft.com/office/drawing/2014/main" id="{D441E2E7-9CBD-4340-9875-3427AC541110}"/>
                  </a:ext>
                </a:extLst>
              </xdr:cNvPr>
              <xdr:cNvSpPr/>
            </xdr:nvSpPr>
            <xdr:spPr>
              <a:xfrm>
                <a:off x="2490896" y="152397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6">
                      <a:lumMod val="75000"/>
                    </a:schemeClr>
                  </a:solidFill>
                </a:endParaRPr>
              </a:p>
            </xdr:txBody>
          </xdr:sp>
          <xdr:sp macro="" textlink="">
            <xdr:nvSpPr>
              <xdr:cNvPr id="108" name="TextBox 107">
                <a:extLst>
                  <a:ext uri="{FF2B5EF4-FFF2-40B4-BE49-F238E27FC236}">
                    <a16:creationId xmlns:a16="http://schemas.microsoft.com/office/drawing/2014/main" id="{50080DF1-FD8A-4BB1-9471-BE4EB7F0D8C1}"/>
                  </a:ext>
                </a:extLst>
              </xdr:cNvPr>
              <xdr:cNvSpPr txBox="1"/>
            </xdr:nvSpPr>
            <xdr:spPr>
              <a:xfrm>
                <a:off x="2764505" y="152454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thu</a:t>
                </a:r>
                <a:endParaRPr lang="en-US" sz="1100">
                  <a:solidFill>
                    <a:schemeClr val="tx1">
                      <a:lumMod val="50000"/>
                      <a:lumOff val="50000"/>
                    </a:schemeClr>
                  </a:solidFill>
                </a:endParaRPr>
              </a:p>
            </xdr:txBody>
          </xdr:sp>
          <xdr:pic>
            <xdr:nvPicPr>
              <xdr:cNvPr id="109" name="Graphic 108" descr="Clipboard with solid fill">
                <a:extLst>
                  <a:ext uri="{FF2B5EF4-FFF2-40B4-BE49-F238E27FC236}">
                    <a16:creationId xmlns:a16="http://schemas.microsoft.com/office/drawing/2014/main" id="{D2157DA3-6A5A-46C6-9812-19C1B958792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595562" y="1597010"/>
                <a:ext cx="216000" cy="216000"/>
              </a:xfrm>
              <a:prstGeom prst="rect">
                <a:avLst/>
              </a:prstGeom>
            </xdr:spPr>
          </xdr:pic>
        </xdr:grpSp>
        <xdr:grpSp>
          <xdr:nvGrpSpPr>
            <xdr:cNvPr id="96" name="Group 95">
              <a:hlinkClick xmlns:r="http://schemas.openxmlformats.org/officeDocument/2006/relationships" r:id="rId15"/>
              <a:extLst>
                <a:ext uri="{FF2B5EF4-FFF2-40B4-BE49-F238E27FC236}">
                  <a16:creationId xmlns:a16="http://schemas.microsoft.com/office/drawing/2014/main" id="{68937E36-18AC-4C36-A4DB-41D7D6423D1D}"/>
                </a:ext>
              </a:extLst>
            </xdr:cNvPr>
            <xdr:cNvGrpSpPr/>
          </xdr:nvGrpSpPr>
          <xdr:grpSpPr>
            <a:xfrm>
              <a:off x="2433746" y="1755777"/>
              <a:ext cx="1800000" cy="362074"/>
              <a:chOff x="2509946" y="1924023"/>
              <a:chExt cx="1800000" cy="362074"/>
            </a:xfrm>
          </xdr:grpSpPr>
          <xdr:sp macro="" textlink="">
            <xdr:nvSpPr>
              <xdr:cNvPr id="104" name="Rectangle 103">
                <a:extLst>
                  <a:ext uri="{FF2B5EF4-FFF2-40B4-BE49-F238E27FC236}">
                    <a16:creationId xmlns:a16="http://schemas.microsoft.com/office/drawing/2014/main" id="{A213DED8-4B81-45FD-A260-5A8E72E0B427}"/>
                  </a:ext>
                </a:extLst>
              </xdr:cNvPr>
              <xdr:cNvSpPr/>
            </xdr:nvSpPr>
            <xdr:spPr>
              <a:xfrm>
                <a:off x="2509946" y="19240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75000"/>
                    </a:schemeClr>
                  </a:solidFill>
                </a:endParaRPr>
              </a:p>
            </xdr:txBody>
          </xdr:sp>
          <xdr:sp macro="" textlink="">
            <xdr:nvSpPr>
              <xdr:cNvPr id="105" name="TextBox 104">
                <a:extLst>
                  <a:ext uri="{FF2B5EF4-FFF2-40B4-BE49-F238E27FC236}">
                    <a16:creationId xmlns:a16="http://schemas.microsoft.com/office/drawing/2014/main" id="{06237713-1C95-4AD9-BBEB-C1A15E0FAA37}"/>
                  </a:ext>
                </a:extLst>
              </xdr:cNvPr>
              <xdr:cNvSpPr txBox="1"/>
            </xdr:nvSpPr>
            <xdr:spPr>
              <a:xfrm>
                <a:off x="2764505" y="19245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70C0"/>
                    </a:solidFill>
                  </a:rPr>
                  <a:t>Tài</a:t>
                </a:r>
                <a:r>
                  <a:rPr lang="en-US" sz="1100" baseline="0">
                    <a:solidFill>
                      <a:srgbClr val="0070C0"/>
                    </a:solidFill>
                  </a:rPr>
                  <a:t> khoản - Ví</a:t>
                </a:r>
                <a:endParaRPr lang="en-US" sz="1100">
                  <a:solidFill>
                    <a:srgbClr val="0070C0"/>
                  </a:solidFill>
                </a:endParaRPr>
              </a:p>
            </xdr:txBody>
          </xdr:sp>
          <xdr:pic>
            <xdr:nvPicPr>
              <xdr:cNvPr id="106" name="Graphic 105" descr="Newspaper with solid fill">
                <a:extLst>
                  <a:ext uri="{FF2B5EF4-FFF2-40B4-BE49-F238E27FC236}">
                    <a16:creationId xmlns:a16="http://schemas.microsoft.com/office/drawing/2014/main" id="{793B0944-E8FF-4247-A978-2AC28CD1526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2595562" y="1997060"/>
                <a:ext cx="216000" cy="216000"/>
              </a:xfrm>
              <a:prstGeom prst="rect">
                <a:avLst/>
              </a:prstGeom>
            </xdr:spPr>
          </xdr:pic>
        </xdr:grpSp>
        <xdr:grpSp>
          <xdr:nvGrpSpPr>
            <xdr:cNvPr id="97" name="Group 96">
              <a:hlinkClick xmlns:r="http://schemas.openxmlformats.org/officeDocument/2006/relationships" r:id="rId18"/>
              <a:extLst>
                <a:ext uri="{FF2B5EF4-FFF2-40B4-BE49-F238E27FC236}">
                  <a16:creationId xmlns:a16="http://schemas.microsoft.com/office/drawing/2014/main" id="{B030F99F-9EF0-48AB-AFDC-6CE0D99DF611}"/>
                </a:ext>
              </a:extLst>
            </xdr:cNvPr>
            <xdr:cNvGrpSpPr/>
          </xdr:nvGrpSpPr>
          <xdr:grpSpPr>
            <a:xfrm>
              <a:off x="2519362" y="2090754"/>
              <a:ext cx="1605273" cy="358870"/>
              <a:chOff x="2595562" y="2287575"/>
              <a:chExt cx="1605273" cy="358870"/>
            </a:xfrm>
          </xdr:grpSpPr>
          <xdr:sp macro="" textlink="">
            <xdr:nvSpPr>
              <xdr:cNvPr id="102" name="TextBox 101">
                <a:extLst>
                  <a:ext uri="{FF2B5EF4-FFF2-40B4-BE49-F238E27FC236}">
                    <a16:creationId xmlns:a16="http://schemas.microsoft.com/office/drawing/2014/main" id="{BDC35942-716F-4D8E-9EF6-3E7F089B5C65}"/>
                  </a:ext>
                </a:extLst>
              </xdr:cNvPr>
              <xdr:cNvSpPr txBox="1"/>
            </xdr:nvSpPr>
            <xdr:spPr>
              <a:xfrm>
                <a:off x="2764505" y="2287575"/>
                <a:ext cx="1436330"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t</a:t>
                </a:r>
                <a:r>
                  <a:rPr lang="en-US" sz="1100">
                    <a:solidFill>
                      <a:schemeClr val="tx1">
                        <a:lumMod val="50000"/>
                        <a:lumOff val="50000"/>
                      </a:schemeClr>
                    </a:solidFill>
                  </a:rPr>
                  <a:t>hống</a:t>
                </a:r>
                <a:r>
                  <a:rPr lang="en-US" sz="1100" baseline="0">
                    <a:solidFill>
                      <a:schemeClr val="tx1">
                        <a:lumMod val="50000"/>
                        <a:lumOff val="50000"/>
                      </a:schemeClr>
                    </a:solidFill>
                  </a:rPr>
                  <a:t> kê</a:t>
                </a:r>
                <a:endParaRPr lang="en-US" sz="1100">
                  <a:solidFill>
                    <a:schemeClr val="tx1">
                      <a:lumMod val="50000"/>
                      <a:lumOff val="50000"/>
                    </a:schemeClr>
                  </a:solidFill>
                </a:endParaRPr>
              </a:p>
            </xdr:txBody>
          </xdr:sp>
          <xdr:pic>
            <xdr:nvPicPr>
              <xdr:cNvPr id="103" name="Graphic 102" descr="Magnifying glass with solid fill">
                <a:extLst>
                  <a:ext uri="{FF2B5EF4-FFF2-40B4-BE49-F238E27FC236}">
                    <a16:creationId xmlns:a16="http://schemas.microsoft.com/office/drawing/2014/main" id="{AE82FB2F-7FFB-4CD5-9A1A-3FC89432588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595562" y="2359010"/>
                <a:ext cx="216000" cy="216000"/>
              </a:xfrm>
              <a:prstGeom prst="rect">
                <a:avLst/>
              </a:prstGeom>
            </xdr:spPr>
          </xdr:pic>
        </xdr:grpSp>
        <xdr:grpSp>
          <xdr:nvGrpSpPr>
            <xdr:cNvPr id="98" name="Group 97">
              <a:hlinkClick xmlns:r="http://schemas.openxmlformats.org/officeDocument/2006/relationships" r:id="rId21"/>
              <a:extLst>
                <a:ext uri="{FF2B5EF4-FFF2-40B4-BE49-F238E27FC236}">
                  <a16:creationId xmlns:a16="http://schemas.microsoft.com/office/drawing/2014/main" id="{8ECBAC8B-F402-401A-A158-C5864DFF6EEF}"/>
                </a:ext>
              </a:extLst>
            </xdr:cNvPr>
            <xdr:cNvGrpSpPr/>
          </xdr:nvGrpSpPr>
          <xdr:grpSpPr>
            <a:xfrm>
              <a:off x="2519362" y="2754300"/>
              <a:ext cx="1607651" cy="358870"/>
              <a:chOff x="2595562" y="2754300"/>
              <a:chExt cx="1607651" cy="358870"/>
            </a:xfrm>
          </xdr:grpSpPr>
          <xdr:sp macro="" textlink="">
            <xdr:nvSpPr>
              <xdr:cNvPr id="100" name="TextBox 99">
                <a:extLst>
                  <a:ext uri="{FF2B5EF4-FFF2-40B4-BE49-F238E27FC236}">
                    <a16:creationId xmlns:a16="http://schemas.microsoft.com/office/drawing/2014/main" id="{AA30835B-807D-4C9E-BD48-96BE5364E54E}"/>
                  </a:ext>
                </a:extLst>
              </xdr:cNvPr>
              <xdr:cNvSpPr txBox="1"/>
            </xdr:nvSpPr>
            <xdr:spPr>
              <a:xfrm>
                <a:off x="2764505" y="2754300"/>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Giới</a:t>
                </a:r>
                <a:r>
                  <a:rPr lang="en-US" sz="1100" baseline="0">
                    <a:solidFill>
                      <a:schemeClr val="tx1">
                        <a:lumMod val="50000"/>
                        <a:lumOff val="50000"/>
                      </a:schemeClr>
                    </a:solidFill>
                  </a:rPr>
                  <a:t> thiệu CT</a:t>
                </a:r>
                <a:endParaRPr lang="en-US" sz="1100">
                  <a:solidFill>
                    <a:schemeClr val="tx1">
                      <a:lumMod val="50000"/>
                      <a:lumOff val="50000"/>
                    </a:schemeClr>
                  </a:solidFill>
                </a:endParaRPr>
              </a:p>
            </xdr:txBody>
          </xdr:sp>
          <xdr:pic>
            <xdr:nvPicPr>
              <xdr:cNvPr id="101" name="Graphic 100" descr="Graduation cap with solid fill">
                <a:extLst>
                  <a:ext uri="{FF2B5EF4-FFF2-40B4-BE49-F238E27FC236}">
                    <a16:creationId xmlns:a16="http://schemas.microsoft.com/office/drawing/2014/main" id="{01A65D80-8D14-452C-88AD-C64E7F717598}"/>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2595562" y="2825735"/>
                <a:ext cx="216000" cy="216000"/>
              </a:xfrm>
              <a:prstGeom prst="rect">
                <a:avLst/>
              </a:prstGeom>
            </xdr:spPr>
          </xdr:pic>
        </xdr:grpSp>
        <xdr:cxnSp macro="">
          <xdr:nvCxnSpPr>
            <xdr:cNvPr id="99" name="Straight Connector 98">
              <a:extLst>
                <a:ext uri="{FF2B5EF4-FFF2-40B4-BE49-F238E27FC236}">
                  <a16:creationId xmlns:a16="http://schemas.microsoft.com/office/drawing/2014/main" id="{075163DB-3A2F-4F53-B022-AE044AA944C7}"/>
                </a:ext>
              </a:extLst>
            </xdr:cNvPr>
            <xdr:cNvCxnSpPr/>
          </xdr:nvCxnSpPr>
          <xdr:spPr>
            <a:xfrm>
              <a:off x="2543175" y="1019175"/>
              <a:ext cx="1440000" cy="0"/>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295275</xdr:colOff>
      <xdr:row>0</xdr:row>
      <xdr:rowOff>114300</xdr:rowOff>
    </xdr:from>
    <xdr:to>
      <xdr:col>10</xdr:col>
      <xdr:colOff>63525</xdr:colOff>
      <xdr:row>13</xdr:row>
      <xdr:rowOff>161925</xdr:rowOff>
    </xdr:to>
    <xdr:grpSp>
      <xdr:nvGrpSpPr>
        <xdr:cNvPr id="2" name="Group 1">
          <a:extLst>
            <a:ext uri="{FF2B5EF4-FFF2-40B4-BE49-F238E27FC236}">
              <a16:creationId xmlns:a16="http://schemas.microsoft.com/office/drawing/2014/main" id="{0C80047D-CFE6-45E0-A0A2-AEDF50492CD4}"/>
            </a:ext>
          </a:extLst>
        </xdr:cNvPr>
        <xdr:cNvGrpSpPr/>
      </xdr:nvGrpSpPr>
      <xdr:grpSpPr>
        <a:xfrm>
          <a:off x="2124075" y="114300"/>
          <a:ext cx="6607200" cy="3514725"/>
          <a:chOff x="2124075" y="114300"/>
          <a:chExt cx="6854850" cy="3514725"/>
        </a:xfrm>
      </xdr:grpSpPr>
      <xdr:sp macro="" textlink="">
        <xdr:nvSpPr>
          <xdr:cNvPr id="58" name="Rectangle: Top Corners Rounded 57">
            <a:extLst>
              <a:ext uri="{FF2B5EF4-FFF2-40B4-BE49-F238E27FC236}">
                <a16:creationId xmlns:a16="http://schemas.microsoft.com/office/drawing/2014/main" id="{8F626875-3626-4331-9DFC-DA8CF07F9FE4}"/>
              </a:ext>
            </a:extLst>
          </xdr:cNvPr>
          <xdr:cNvSpPr/>
        </xdr:nvSpPr>
        <xdr:spPr>
          <a:xfrm rot="16200000">
            <a:off x="1725768" y="863850"/>
            <a:ext cx="3096000" cy="2016000"/>
          </a:xfrm>
          <a:prstGeom prst="round2SameRect">
            <a:avLst>
              <a:gd name="adj1" fmla="val 10387"/>
              <a:gd name="adj2"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1" name="TextBox 60">
            <a:hlinkClick xmlns:r="http://schemas.openxmlformats.org/officeDocument/2006/relationships" r:id="rId1"/>
            <a:extLst>
              <a:ext uri="{FF2B5EF4-FFF2-40B4-BE49-F238E27FC236}">
                <a16:creationId xmlns:a16="http://schemas.microsoft.com/office/drawing/2014/main" id="{06333AB6-8399-47C2-B737-DEBC110E403F}"/>
              </a:ext>
            </a:extLst>
          </xdr:cNvPr>
          <xdr:cNvSpPr txBox="1"/>
        </xdr:nvSpPr>
        <xdr:spPr>
          <a:xfrm>
            <a:off x="2295996" y="3067052"/>
            <a:ext cx="1591953" cy="26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bg1">
                    <a:lumMod val="75000"/>
                  </a:schemeClr>
                </a:solidFill>
                <a:effectLst/>
                <a:latin typeface="+mn-lt"/>
                <a:ea typeface="+mn-ea"/>
                <a:cs typeface="+mn-cs"/>
              </a:rPr>
              <a:t>STC.Version</a:t>
            </a:r>
            <a:r>
              <a:rPr lang="en-US" sz="1000" b="0" baseline="0">
                <a:solidFill>
                  <a:schemeClr val="bg1">
                    <a:lumMod val="75000"/>
                  </a:schemeClr>
                </a:solidFill>
                <a:effectLst/>
                <a:latin typeface="+mn-lt"/>
                <a:ea typeface="+mn-ea"/>
                <a:cs typeface="+mn-cs"/>
              </a:rPr>
              <a:t>2.06.2022</a:t>
            </a:r>
            <a:endParaRPr lang="en-US" sz="1000" b="0">
              <a:solidFill>
                <a:schemeClr val="bg1">
                  <a:lumMod val="75000"/>
                </a:schemeClr>
              </a:solidFill>
              <a:effectLst/>
              <a:latin typeface="+mn-lt"/>
              <a:ea typeface="+mn-ea"/>
              <a:cs typeface="+mn-cs"/>
            </a:endParaRPr>
          </a:p>
        </xdr:txBody>
      </xdr:sp>
      <xdr:sp macro="" textlink="">
        <xdr:nvSpPr>
          <xdr:cNvPr id="90" name="Rectangle 89">
            <a:extLst>
              <a:ext uri="{FF2B5EF4-FFF2-40B4-BE49-F238E27FC236}">
                <a16:creationId xmlns:a16="http://schemas.microsoft.com/office/drawing/2014/main" id="{1C5C9E8B-5A7E-4F1A-B636-C1B45923FBD2}"/>
              </a:ext>
            </a:extLst>
          </xdr:cNvPr>
          <xdr:cNvSpPr/>
        </xdr:nvSpPr>
        <xdr:spPr>
          <a:xfrm>
            <a:off x="2304341" y="3419475"/>
            <a:ext cx="6640636" cy="2095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1" name="Rectangle 90">
            <a:extLst>
              <a:ext uri="{FF2B5EF4-FFF2-40B4-BE49-F238E27FC236}">
                <a16:creationId xmlns:a16="http://schemas.microsoft.com/office/drawing/2014/main" id="{E37203D3-CCFD-4049-B68D-939E8A15A948}"/>
              </a:ext>
            </a:extLst>
          </xdr:cNvPr>
          <xdr:cNvSpPr/>
        </xdr:nvSpPr>
        <xdr:spPr>
          <a:xfrm>
            <a:off x="2124075" y="114300"/>
            <a:ext cx="6854850" cy="2095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33" name="Group 32">
            <a:extLst>
              <a:ext uri="{FF2B5EF4-FFF2-40B4-BE49-F238E27FC236}">
                <a16:creationId xmlns:a16="http://schemas.microsoft.com/office/drawing/2014/main" id="{31A253BD-9A9E-4814-86E7-AB919F375CC1}"/>
              </a:ext>
            </a:extLst>
          </xdr:cNvPr>
          <xdr:cNvGrpSpPr/>
        </xdr:nvGrpSpPr>
        <xdr:grpSpPr>
          <a:xfrm>
            <a:off x="2343150" y="447675"/>
            <a:ext cx="1828575" cy="2521588"/>
            <a:chOff x="2405171" y="591582"/>
            <a:chExt cx="1828575" cy="2521588"/>
          </a:xfrm>
        </xdr:grpSpPr>
        <xdr:grpSp>
          <xdr:nvGrpSpPr>
            <xdr:cNvPr id="34" name="Group 33">
              <a:hlinkClick xmlns:r="http://schemas.openxmlformats.org/officeDocument/2006/relationships" r:id="rId2"/>
              <a:extLst>
                <a:ext uri="{FF2B5EF4-FFF2-40B4-BE49-F238E27FC236}">
                  <a16:creationId xmlns:a16="http://schemas.microsoft.com/office/drawing/2014/main" id="{1144C81D-463E-443F-B509-1B1CA843BC6A}"/>
                </a:ext>
              </a:extLst>
            </xdr:cNvPr>
            <xdr:cNvGrpSpPr/>
          </xdr:nvGrpSpPr>
          <xdr:grpSpPr>
            <a:xfrm>
              <a:off x="2405171" y="1085823"/>
              <a:ext cx="1800000" cy="362074"/>
              <a:chOff x="2481371" y="1085823"/>
              <a:chExt cx="1800000" cy="362074"/>
            </a:xfrm>
          </xdr:grpSpPr>
          <xdr:sp macro="" textlink="">
            <xdr:nvSpPr>
              <xdr:cNvPr id="56" name="Rectangle 55">
                <a:extLst>
                  <a:ext uri="{FF2B5EF4-FFF2-40B4-BE49-F238E27FC236}">
                    <a16:creationId xmlns:a16="http://schemas.microsoft.com/office/drawing/2014/main" id="{CD9E2EC0-5207-49E5-9C8D-30C86639A92E}"/>
                  </a:ext>
                </a:extLst>
              </xdr:cNvPr>
              <xdr:cNvSpPr/>
            </xdr:nvSpPr>
            <xdr:spPr>
              <a:xfrm>
                <a:off x="2481371" y="10858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2">
                      <a:lumMod val="75000"/>
                    </a:schemeClr>
                  </a:solidFill>
                </a:endParaRPr>
              </a:p>
            </xdr:txBody>
          </xdr:sp>
          <xdr:sp macro="" textlink="">
            <xdr:nvSpPr>
              <xdr:cNvPr id="57" name="TextBox 56">
                <a:extLst>
                  <a:ext uri="{FF2B5EF4-FFF2-40B4-BE49-F238E27FC236}">
                    <a16:creationId xmlns:a16="http://schemas.microsoft.com/office/drawing/2014/main" id="{8ECEB06C-3C0B-4FFA-B88D-540276F6C1F1}"/>
                  </a:ext>
                </a:extLst>
              </xdr:cNvPr>
              <xdr:cNvSpPr txBox="1"/>
            </xdr:nvSpPr>
            <xdr:spPr>
              <a:xfrm>
                <a:off x="2764505" y="10863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chi</a:t>
                </a:r>
                <a:endParaRPr lang="en-US" sz="1100">
                  <a:solidFill>
                    <a:schemeClr val="tx1">
                      <a:lumMod val="50000"/>
                      <a:lumOff val="50000"/>
                    </a:schemeClr>
                  </a:solidFill>
                </a:endParaRPr>
              </a:p>
            </xdr:txBody>
          </xdr:sp>
          <xdr:pic>
            <xdr:nvPicPr>
              <xdr:cNvPr id="60" name="Graphic 59" descr="Document with solid fill">
                <a:extLst>
                  <a:ext uri="{FF2B5EF4-FFF2-40B4-BE49-F238E27FC236}">
                    <a16:creationId xmlns:a16="http://schemas.microsoft.com/office/drawing/2014/main" id="{5ECED368-B061-4903-A125-4EBF25FDAB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595562" y="1158238"/>
                <a:ext cx="216000" cy="217244"/>
              </a:xfrm>
              <a:prstGeom prst="rect">
                <a:avLst/>
              </a:prstGeom>
            </xdr:spPr>
          </xdr:pic>
        </xdr:grpSp>
        <xdr:grpSp>
          <xdr:nvGrpSpPr>
            <xdr:cNvPr id="35" name="Group 34">
              <a:hlinkClick xmlns:r="http://schemas.openxmlformats.org/officeDocument/2006/relationships" r:id="rId5"/>
              <a:extLst>
                <a:ext uri="{FF2B5EF4-FFF2-40B4-BE49-F238E27FC236}">
                  <a16:creationId xmlns:a16="http://schemas.microsoft.com/office/drawing/2014/main" id="{B610DEBB-18F5-4AF0-9EE1-C9C88F6D67D4}"/>
                </a:ext>
              </a:extLst>
            </xdr:cNvPr>
            <xdr:cNvGrpSpPr/>
          </xdr:nvGrpSpPr>
          <xdr:grpSpPr>
            <a:xfrm>
              <a:off x="2487283" y="591582"/>
              <a:ext cx="1033205" cy="288188"/>
              <a:chOff x="2439658" y="360766"/>
              <a:chExt cx="1033205" cy="288188"/>
            </a:xfrm>
          </xdr:grpSpPr>
          <xdr:pic>
            <xdr:nvPicPr>
              <xdr:cNvPr id="54" name="Picture 53">
                <a:hlinkClick xmlns:r="http://schemas.openxmlformats.org/officeDocument/2006/relationships" r:id="rId1"/>
                <a:extLst>
                  <a:ext uri="{FF2B5EF4-FFF2-40B4-BE49-F238E27FC236}">
                    <a16:creationId xmlns:a16="http://schemas.microsoft.com/office/drawing/2014/main" id="{AB461173-B327-4931-BF52-61AE0B90E54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581" r="581"/>
              <a:stretch/>
            </xdr:blipFill>
            <xdr:spPr>
              <a:xfrm rot="2700000">
                <a:off x="2441556" y="360860"/>
                <a:ext cx="284203" cy="288000"/>
              </a:xfrm>
              <a:prstGeom prst="round2DiagRect">
                <a:avLst>
                  <a:gd name="adj1" fmla="val 8358"/>
                  <a:gd name="adj2" fmla="val 9846"/>
                </a:avLst>
              </a:prstGeom>
              <a:ln w="12700" cap="sq">
                <a:noFill/>
                <a:miter lim="800000"/>
              </a:ln>
              <a:effectLst/>
            </xdr:spPr>
          </xdr:pic>
          <xdr:sp macro="" textlink="">
            <xdr:nvSpPr>
              <xdr:cNvPr id="55" name="TextBox 54">
                <a:extLst>
                  <a:ext uri="{FF2B5EF4-FFF2-40B4-BE49-F238E27FC236}">
                    <a16:creationId xmlns:a16="http://schemas.microsoft.com/office/drawing/2014/main" id="{74EC31AF-3E36-493B-B0E4-952DC23C9D2E}"/>
                  </a:ext>
                </a:extLst>
              </xdr:cNvPr>
              <xdr:cNvSpPr txBox="1"/>
            </xdr:nvSpPr>
            <xdr:spPr>
              <a:xfrm>
                <a:off x="2680863" y="360766"/>
                <a:ext cx="792000" cy="28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rgbClr val="0070C0"/>
                    </a:solidFill>
                  </a:rPr>
                  <a:t>IEXCEL.VN</a:t>
                </a:r>
              </a:p>
            </xdr:txBody>
          </xdr:sp>
        </xdr:grpSp>
        <xdr:grpSp>
          <xdr:nvGrpSpPr>
            <xdr:cNvPr id="36" name="Group 35">
              <a:hlinkClick xmlns:r="http://schemas.openxmlformats.org/officeDocument/2006/relationships" r:id="rId7"/>
              <a:extLst>
                <a:ext uri="{FF2B5EF4-FFF2-40B4-BE49-F238E27FC236}">
                  <a16:creationId xmlns:a16="http://schemas.microsoft.com/office/drawing/2014/main" id="{19254C9B-2170-43EE-A7B0-8525FD580D92}"/>
                </a:ext>
              </a:extLst>
            </xdr:cNvPr>
            <xdr:cNvGrpSpPr/>
          </xdr:nvGrpSpPr>
          <xdr:grpSpPr>
            <a:xfrm>
              <a:off x="2519362" y="2422527"/>
              <a:ext cx="1607651" cy="358870"/>
              <a:chOff x="2595562" y="2592375"/>
              <a:chExt cx="1607651" cy="358870"/>
            </a:xfrm>
          </xdr:grpSpPr>
          <xdr:sp macro="" textlink="">
            <xdr:nvSpPr>
              <xdr:cNvPr id="52" name="TextBox 51">
                <a:extLst>
                  <a:ext uri="{FF2B5EF4-FFF2-40B4-BE49-F238E27FC236}">
                    <a16:creationId xmlns:a16="http://schemas.microsoft.com/office/drawing/2014/main" id="{FB950062-E0EE-462E-98FD-52F48FCA7001}"/>
                  </a:ext>
                </a:extLst>
              </xdr:cNvPr>
              <xdr:cNvSpPr txBox="1"/>
            </xdr:nvSpPr>
            <xdr:spPr>
              <a:xfrm>
                <a:off x="2764505" y="2592375"/>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h</a:t>
                </a:r>
                <a:r>
                  <a:rPr lang="en-US" sz="1100">
                    <a:solidFill>
                      <a:schemeClr val="tx1">
                        <a:lumMod val="50000"/>
                        <a:lumOff val="50000"/>
                      </a:schemeClr>
                    </a:solidFill>
                  </a:rPr>
                  <a:t>ướng</a:t>
                </a:r>
                <a:r>
                  <a:rPr lang="en-US" sz="1100" baseline="0">
                    <a:solidFill>
                      <a:schemeClr val="tx1">
                        <a:lumMod val="50000"/>
                        <a:lumOff val="50000"/>
                      </a:schemeClr>
                    </a:solidFill>
                  </a:rPr>
                  <a:t> dẫn</a:t>
                </a:r>
                <a:endParaRPr lang="en-US" sz="1100">
                  <a:solidFill>
                    <a:schemeClr val="tx1">
                      <a:lumMod val="50000"/>
                      <a:lumOff val="50000"/>
                    </a:schemeClr>
                  </a:solidFill>
                </a:endParaRPr>
              </a:p>
            </xdr:txBody>
          </xdr:sp>
          <xdr:pic>
            <xdr:nvPicPr>
              <xdr:cNvPr id="53" name="Graphic 52" descr="Open book with solid fill">
                <a:extLst>
                  <a:ext uri="{FF2B5EF4-FFF2-40B4-BE49-F238E27FC236}">
                    <a16:creationId xmlns:a16="http://schemas.microsoft.com/office/drawing/2014/main" id="{7396C5DF-395C-4684-B400-4865A106BE3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2595562" y="2663810"/>
                <a:ext cx="216000" cy="216000"/>
              </a:xfrm>
              <a:prstGeom prst="rect">
                <a:avLst/>
              </a:prstGeom>
            </xdr:spPr>
          </xdr:pic>
        </xdr:grpSp>
        <xdr:grpSp>
          <xdr:nvGrpSpPr>
            <xdr:cNvPr id="37" name="Group 36">
              <a:hlinkClick xmlns:r="http://schemas.openxmlformats.org/officeDocument/2006/relationships" r:id="rId10"/>
              <a:extLst>
                <a:ext uri="{FF2B5EF4-FFF2-40B4-BE49-F238E27FC236}">
                  <a16:creationId xmlns:a16="http://schemas.microsoft.com/office/drawing/2014/main" id="{AA6AFCED-D876-4332-92A3-41EB3499C533}"/>
                </a:ext>
              </a:extLst>
            </xdr:cNvPr>
            <xdr:cNvGrpSpPr/>
          </xdr:nvGrpSpPr>
          <xdr:grpSpPr>
            <a:xfrm>
              <a:off x="2414696" y="1420800"/>
              <a:ext cx="1800000" cy="362074"/>
              <a:chOff x="2490896" y="1523973"/>
              <a:chExt cx="1800000" cy="362074"/>
            </a:xfrm>
          </xdr:grpSpPr>
          <xdr:sp macro="" textlink="">
            <xdr:nvSpPr>
              <xdr:cNvPr id="49" name="Rectangle 48">
                <a:extLst>
                  <a:ext uri="{FF2B5EF4-FFF2-40B4-BE49-F238E27FC236}">
                    <a16:creationId xmlns:a16="http://schemas.microsoft.com/office/drawing/2014/main" id="{6B58251D-069D-4FC5-AB84-629C12135F05}"/>
                  </a:ext>
                </a:extLst>
              </xdr:cNvPr>
              <xdr:cNvSpPr/>
            </xdr:nvSpPr>
            <xdr:spPr>
              <a:xfrm>
                <a:off x="2490896" y="152397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6">
                      <a:lumMod val="75000"/>
                    </a:schemeClr>
                  </a:solidFill>
                </a:endParaRPr>
              </a:p>
            </xdr:txBody>
          </xdr:sp>
          <xdr:sp macro="" textlink="">
            <xdr:nvSpPr>
              <xdr:cNvPr id="50" name="TextBox 49">
                <a:extLst>
                  <a:ext uri="{FF2B5EF4-FFF2-40B4-BE49-F238E27FC236}">
                    <a16:creationId xmlns:a16="http://schemas.microsoft.com/office/drawing/2014/main" id="{C2C02169-FCD3-4599-96F4-18F278BFF3BD}"/>
                  </a:ext>
                </a:extLst>
              </xdr:cNvPr>
              <xdr:cNvSpPr txBox="1"/>
            </xdr:nvSpPr>
            <xdr:spPr>
              <a:xfrm>
                <a:off x="2764505" y="152454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thu</a:t>
                </a:r>
                <a:endParaRPr lang="en-US" sz="1100">
                  <a:solidFill>
                    <a:schemeClr val="tx1">
                      <a:lumMod val="50000"/>
                      <a:lumOff val="50000"/>
                    </a:schemeClr>
                  </a:solidFill>
                </a:endParaRPr>
              </a:p>
            </xdr:txBody>
          </xdr:sp>
          <xdr:pic>
            <xdr:nvPicPr>
              <xdr:cNvPr id="51" name="Graphic 50" descr="Clipboard with solid fill">
                <a:extLst>
                  <a:ext uri="{FF2B5EF4-FFF2-40B4-BE49-F238E27FC236}">
                    <a16:creationId xmlns:a16="http://schemas.microsoft.com/office/drawing/2014/main" id="{06516422-3327-40E2-8A1E-07D9A70B0D9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595562" y="1597010"/>
                <a:ext cx="216000" cy="216000"/>
              </a:xfrm>
              <a:prstGeom prst="rect">
                <a:avLst/>
              </a:prstGeom>
            </xdr:spPr>
          </xdr:pic>
        </xdr:grpSp>
        <xdr:grpSp>
          <xdr:nvGrpSpPr>
            <xdr:cNvPr id="38" name="Group 37">
              <a:hlinkClick xmlns:r="http://schemas.openxmlformats.org/officeDocument/2006/relationships" r:id="rId13"/>
              <a:extLst>
                <a:ext uri="{FF2B5EF4-FFF2-40B4-BE49-F238E27FC236}">
                  <a16:creationId xmlns:a16="http://schemas.microsoft.com/office/drawing/2014/main" id="{5108F3A0-DAD2-45C7-BE34-48F1317E9B37}"/>
                </a:ext>
              </a:extLst>
            </xdr:cNvPr>
            <xdr:cNvGrpSpPr/>
          </xdr:nvGrpSpPr>
          <xdr:grpSpPr>
            <a:xfrm>
              <a:off x="2433746" y="1755777"/>
              <a:ext cx="1800000" cy="362074"/>
              <a:chOff x="2509946" y="1924023"/>
              <a:chExt cx="1800000" cy="362074"/>
            </a:xfrm>
          </xdr:grpSpPr>
          <xdr:sp macro="" textlink="">
            <xdr:nvSpPr>
              <xdr:cNvPr id="46" name="Rectangle 45">
                <a:extLst>
                  <a:ext uri="{FF2B5EF4-FFF2-40B4-BE49-F238E27FC236}">
                    <a16:creationId xmlns:a16="http://schemas.microsoft.com/office/drawing/2014/main" id="{394FB50C-500B-4DED-A64B-1E22B7F3523B}"/>
                  </a:ext>
                </a:extLst>
              </xdr:cNvPr>
              <xdr:cNvSpPr/>
            </xdr:nvSpPr>
            <xdr:spPr>
              <a:xfrm>
                <a:off x="2509946" y="19240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75000"/>
                    </a:schemeClr>
                  </a:solidFill>
                </a:endParaRPr>
              </a:p>
            </xdr:txBody>
          </xdr:sp>
          <xdr:sp macro="" textlink="">
            <xdr:nvSpPr>
              <xdr:cNvPr id="47" name="TextBox 46">
                <a:extLst>
                  <a:ext uri="{FF2B5EF4-FFF2-40B4-BE49-F238E27FC236}">
                    <a16:creationId xmlns:a16="http://schemas.microsoft.com/office/drawing/2014/main" id="{2BEA2766-3EEB-4F9D-BC45-52E64E7A83BA}"/>
                  </a:ext>
                </a:extLst>
              </xdr:cNvPr>
              <xdr:cNvSpPr txBox="1"/>
            </xdr:nvSpPr>
            <xdr:spPr>
              <a:xfrm>
                <a:off x="2764505" y="19245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Tài</a:t>
                </a:r>
                <a:r>
                  <a:rPr lang="en-US" sz="1100" baseline="0">
                    <a:solidFill>
                      <a:schemeClr val="tx1">
                        <a:lumMod val="50000"/>
                        <a:lumOff val="50000"/>
                      </a:schemeClr>
                    </a:solidFill>
                  </a:rPr>
                  <a:t> khoản - Ví</a:t>
                </a:r>
                <a:endParaRPr lang="en-US" sz="1100">
                  <a:solidFill>
                    <a:schemeClr val="tx1">
                      <a:lumMod val="50000"/>
                      <a:lumOff val="50000"/>
                    </a:schemeClr>
                  </a:solidFill>
                </a:endParaRPr>
              </a:p>
            </xdr:txBody>
          </xdr:sp>
          <xdr:pic>
            <xdr:nvPicPr>
              <xdr:cNvPr id="48" name="Graphic 47" descr="Newspaper with solid fill">
                <a:extLst>
                  <a:ext uri="{FF2B5EF4-FFF2-40B4-BE49-F238E27FC236}">
                    <a16:creationId xmlns:a16="http://schemas.microsoft.com/office/drawing/2014/main" id="{7872C081-092F-4531-A948-452F39DF257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2595562" y="1997060"/>
                <a:ext cx="216000" cy="216000"/>
              </a:xfrm>
              <a:prstGeom prst="rect">
                <a:avLst/>
              </a:prstGeom>
            </xdr:spPr>
          </xdr:pic>
        </xdr:grpSp>
        <xdr:grpSp>
          <xdr:nvGrpSpPr>
            <xdr:cNvPr id="39" name="Group 38">
              <a:hlinkClick xmlns:r="http://schemas.openxmlformats.org/officeDocument/2006/relationships" r:id="rId16"/>
              <a:extLst>
                <a:ext uri="{FF2B5EF4-FFF2-40B4-BE49-F238E27FC236}">
                  <a16:creationId xmlns:a16="http://schemas.microsoft.com/office/drawing/2014/main" id="{935F7CFA-1E5C-4CE4-BAB8-26DBE63F0485}"/>
                </a:ext>
              </a:extLst>
            </xdr:cNvPr>
            <xdr:cNvGrpSpPr/>
          </xdr:nvGrpSpPr>
          <xdr:grpSpPr>
            <a:xfrm>
              <a:off x="2519362" y="2090754"/>
              <a:ext cx="1605273" cy="358870"/>
              <a:chOff x="2595562" y="2287575"/>
              <a:chExt cx="1605273" cy="358870"/>
            </a:xfrm>
          </xdr:grpSpPr>
          <xdr:sp macro="" textlink="">
            <xdr:nvSpPr>
              <xdr:cNvPr id="44" name="TextBox 43">
                <a:extLst>
                  <a:ext uri="{FF2B5EF4-FFF2-40B4-BE49-F238E27FC236}">
                    <a16:creationId xmlns:a16="http://schemas.microsoft.com/office/drawing/2014/main" id="{22508C05-0114-4F33-A892-0AA94C1A14A9}"/>
                  </a:ext>
                </a:extLst>
              </xdr:cNvPr>
              <xdr:cNvSpPr txBox="1"/>
            </xdr:nvSpPr>
            <xdr:spPr>
              <a:xfrm>
                <a:off x="2764505" y="2287575"/>
                <a:ext cx="1436330"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70C0"/>
                    </a:solidFill>
                  </a:rPr>
                  <a:t>Xem</a:t>
                </a:r>
                <a:r>
                  <a:rPr lang="en-US" sz="1100" baseline="0">
                    <a:solidFill>
                      <a:srgbClr val="0070C0"/>
                    </a:solidFill>
                  </a:rPr>
                  <a:t> t</a:t>
                </a:r>
                <a:r>
                  <a:rPr lang="en-US" sz="1100">
                    <a:solidFill>
                      <a:srgbClr val="0070C0"/>
                    </a:solidFill>
                  </a:rPr>
                  <a:t>hống</a:t>
                </a:r>
                <a:r>
                  <a:rPr lang="en-US" sz="1100" baseline="0">
                    <a:solidFill>
                      <a:srgbClr val="0070C0"/>
                    </a:solidFill>
                  </a:rPr>
                  <a:t> kê</a:t>
                </a:r>
                <a:endParaRPr lang="en-US" sz="1100">
                  <a:solidFill>
                    <a:srgbClr val="0070C0"/>
                  </a:solidFill>
                </a:endParaRPr>
              </a:p>
            </xdr:txBody>
          </xdr:sp>
          <xdr:pic>
            <xdr:nvPicPr>
              <xdr:cNvPr id="45" name="Graphic 44" descr="Magnifying glass with solid fill">
                <a:extLst>
                  <a:ext uri="{FF2B5EF4-FFF2-40B4-BE49-F238E27FC236}">
                    <a16:creationId xmlns:a16="http://schemas.microsoft.com/office/drawing/2014/main" id="{3C08B6E1-9CC7-46FD-A809-EBA0CD9417E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595562" y="2359010"/>
                <a:ext cx="216000" cy="216000"/>
              </a:xfrm>
              <a:prstGeom prst="rect">
                <a:avLst/>
              </a:prstGeom>
            </xdr:spPr>
          </xdr:pic>
        </xdr:grpSp>
        <xdr:grpSp>
          <xdr:nvGrpSpPr>
            <xdr:cNvPr id="40" name="Group 39">
              <a:hlinkClick xmlns:r="http://schemas.openxmlformats.org/officeDocument/2006/relationships" r:id="rId19"/>
              <a:extLst>
                <a:ext uri="{FF2B5EF4-FFF2-40B4-BE49-F238E27FC236}">
                  <a16:creationId xmlns:a16="http://schemas.microsoft.com/office/drawing/2014/main" id="{9D812449-B11B-4FA3-9944-3F5909B53DD4}"/>
                </a:ext>
              </a:extLst>
            </xdr:cNvPr>
            <xdr:cNvGrpSpPr/>
          </xdr:nvGrpSpPr>
          <xdr:grpSpPr>
            <a:xfrm>
              <a:off x="2519362" y="2754300"/>
              <a:ext cx="1607651" cy="358870"/>
              <a:chOff x="2595562" y="2754300"/>
              <a:chExt cx="1607651" cy="358870"/>
            </a:xfrm>
          </xdr:grpSpPr>
          <xdr:sp macro="" textlink="">
            <xdr:nvSpPr>
              <xdr:cNvPr id="42" name="TextBox 41">
                <a:extLst>
                  <a:ext uri="{FF2B5EF4-FFF2-40B4-BE49-F238E27FC236}">
                    <a16:creationId xmlns:a16="http://schemas.microsoft.com/office/drawing/2014/main" id="{58B3FA81-D56D-493C-BA2F-22F96922A61B}"/>
                  </a:ext>
                </a:extLst>
              </xdr:cNvPr>
              <xdr:cNvSpPr txBox="1"/>
            </xdr:nvSpPr>
            <xdr:spPr>
              <a:xfrm>
                <a:off x="2764505" y="2754300"/>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Giới</a:t>
                </a:r>
                <a:r>
                  <a:rPr lang="en-US" sz="1100" baseline="0">
                    <a:solidFill>
                      <a:schemeClr val="tx1">
                        <a:lumMod val="50000"/>
                        <a:lumOff val="50000"/>
                      </a:schemeClr>
                    </a:solidFill>
                  </a:rPr>
                  <a:t> thiệu CT</a:t>
                </a:r>
                <a:endParaRPr lang="en-US" sz="1100">
                  <a:solidFill>
                    <a:schemeClr val="tx1">
                      <a:lumMod val="50000"/>
                      <a:lumOff val="50000"/>
                    </a:schemeClr>
                  </a:solidFill>
                </a:endParaRPr>
              </a:p>
            </xdr:txBody>
          </xdr:sp>
          <xdr:pic>
            <xdr:nvPicPr>
              <xdr:cNvPr id="43" name="Graphic 42" descr="Graduation cap with solid fill">
                <a:extLst>
                  <a:ext uri="{FF2B5EF4-FFF2-40B4-BE49-F238E27FC236}">
                    <a16:creationId xmlns:a16="http://schemas.microsoft.com/office/drawing/2014/main" id="{4FFF2FDC-9255-4469-B9E0-2D7700CA420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2595562" y="2825735"/>
                <a:ext cx="216000" cy="216000"/>
              </a:xfrm>
              <a:prstGeom prst="rect">
                <a:avLst/>
              </a:prstGeom>
            </xdr:spPr>
          </xdr:pic>
        </xdr:grpSp>
        <xdr:cxnSp macro="">
          <xdr:nvCxnSpPr>
            <xdr:cNvPr id="41" name="Straight Connector 40">
              <a:extLst>
                <a:ext uri="{FF2B5EF4-FFF2-40B4-BE49-F238E27FC236}">
                  <a16:creationId xmlns:a16="http://schemas.microsoft.com/office/drawing/2014/main" id="{C434056B-EFC1-4274-AEA2-5CA94C900863}"/>
                </a:ext>
              </a:extLst>
            </xdr:cNvPr>
            <xdr:cNvCxnSpPr/>
          </xdr:nvCxnSpPr>
          <xdr:spPr>
            <a:xfrm>
              <a:off x="2543175" y="1019175"/>
              <a:ext cx="1440000" cy="0"/>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514350</xdr:colOff>
      <xdr:row>2</xdr:row>
      <xdr:rowOff>161768</xdr:rowOff>
    </xdr:from>
    <xdr:to>
      <xdr:col>7</xdr:col>
      <xdr:colOff>74850</xdr:colOff>
      <xdr:row>9</xdr:row>
      <xdr:rowOff>152400</xdr:rowOff>
    </xdr:to>
    <xdr:sp macro="" textlink="">
      <xdr:nvSpPr>
        <xdr:cNvPr id="2" name="Rectangle: Rounded Corners 1">
          <a:extLst>
            <a:ext uri="{FF2B5EF4-FFF2-40B4-BE49-F238E27FC236}">
              <a16:creationId xmlns:a16="http://schemas.microsoft.com/office/drawing/2014/main" id="{9182DC98-FCEB-46EC-9745-B4E0073CE2AE}"/>
            </a:ext>
          </a:extLst>
        </xdr:cNvPr>
        <xdr:cNvSpPr/>
      </xdr:nvSpPr>
      <xdr:spPr>
        <a:xfrm>
          <a:off x="2343150" y="695168"/>
          <a:ext cx="1998900" cy="1857532"/>
        </a:xfrm>
        <a:prstGeom prst="roundRect">
          <a:avLst>
            <a:gd name="adj" fmla="val 3272"/>
          </a:avLst>
        </a:prstGeom>
        <a:solidFill>
          <a:srgbClr val="17161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effectLst>
              <a:glow>
                <a:schemeClr val="accent1">
                  <a:alpha val="40000"/>
                </a:schemeClr>
              </a:glow>
              <a:outerShdw blurRad="177800" dist="50800" dir="5400000" sx="113000" sy="113000" algn="ctr" rotWithShape="0">
                <a:srgbClr val="000000"/>
              </a:outerShdw>
            </a:effectLst>
          </a:endParaRPr>
        </a:p>
      </xdr:txBody>
    </xdr:sp>
    <xdr:clientData/>
  </xdr:twoCellAnchor>
  <xdr:twoCellAnchor>
    <xdr:from>
      <xdr:col>3</xdr:col>
      <xdr:colOff>428625</xdr:colOff>
      <xdr:row>0</xdr:row>
      <xdr:rowOff>260285</xdr:rowOff>
    </xdr:from>
    <xdr:to>
      <xdr:col>24</xdr:col>
      <xdr:colOff>227025</xdr:colOff>
      <xdr:row>25</xdr:row>
      <xdr:rowOff>72785</xdr:rowOff>
    </xdr:to>
    <xdr:sp macro="" textlink="">
      <xdr:nvSpPr>
        <xdr:cNvPr id="3" name="Rectangle: Rounded Corners 2">
          <a:extLst>
            <a:ext uri="{FF2B5EF4-FFF2-40B4-BE49-F238E27FC236}">
              <a16:creationId xmlns:a16="http://schemas.microsoft.com/office/drawing/2014/main" id="{9B70C4B7-94A1-48BA-8E84-36083018CDFE}"/>
            </a:ext>
          </a:extLst>
        </xdr:cNvPr>
        <xdr:cNvSpPr/>
      </xdr:nvSpPr>
      <xdr:spPr>
        <a:xfrm>
          <a:off x="2257425" y="260285"/>
          <a:ext cx="12600000" cy="6480000"/>
        </a:xfrm>
        <a:prstGeom prst="roundRect">
          <a:avLst>
            <a:gd name="adj" fmla="val 3272"/>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effectLst>
              <a:glow>
                <a:schemeClr val="accent1">
                  <a:alpha val="40000"/>
                </a:schemeClr>
              </a:glow>
              <a:outerShdw blurRad="177800" dist="50800" dir="5400000" sx="113000" sy="113000" algn="ctr" rotWithShape="0">
                <a:srgbClr val="000000"/>
              </a:outerShdw>
            </a:effectLst>
          </a:endParaRPr>
        </a:p>
      </xdr:txBody>
    </xdr:sp>
    <xdr:clientData/>
  </xdr:twoCellAnchor>
  <xdr:twoCellAnchor>
    <xdr:from>
      <xdr:col>7</xdr:col>
      <xdr:colOff>57150</xdr:colOff>
      <xdr:row>0</xdr:row>
      <xdr:rowOff>260285</xdr:rowOff>
    </xdr:from>
    <xdr:to>
      <xdr:col>24</xdr:col>
      <xdr:colOff>255600</xdr:colOff>
      <xdr:row>25</xdr:row>
      <xdr:rowOff>72785</xdr:rowOff>
    </xdr:to>
    <xdr:sp macro="" textlink="">
      <xdr:nvSpPr>
        <xdr:cNvPr id="4" name="Rectangle: Top Corners Rounded 3">
          <a:extLst>
            <a:ext uri="{FF2B5EF4-FFF2-40B4-BE49-F238E27FC236}">
              <a16:creationId xmlns:a16="http://schemas.microsoft.com/office/drawing/2014/main" id="{4504105A-1CEB-4E47-B05A-B63CD67008D2}"/>
            </a:ext>
          </a:extLst>
        </xdr:cNvPr>
        <xdr:cNvSpPr/>
      </xdr:nvSpPr>
      <xdr:spPr>
        <a:xfrm rot="5400000">
          <a:off x="6365175" y="-1780540"/>
          <a:ext cx="6480000" cy="10561650"/>
        </a:xfrm>
        <a:prstGeom prst="round2SameRect">
          <a:avLst>
            <a:gd name="adj1" fmla="val 2893"/>
            <a:gd name="adj2" fmla="val 0"/>
          </a:avLst>
        </a:prstGeom>
        <a:solidFill>
          <a:srgbClr val="EEF2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576371</xdr:colOff>
      <xdr:row>4</xdr:row>
      <xdr:rowOff>19023</xdr:rowOff>
    </xdr:from>
    <xdr:to>
      <xdr:col>6</xdr:col>
      <xdr:colOff>547571</xdr:colOff>
      <xdr:row>5</xdr:row>
      <xdr:rowOff>114397</xdr:rowOff>
    </xdr:to>
    <xdr:grpSp>
      <xdr:nvGrpSpPr>
        <xdr:cNvPr id="5" name="Group 4">
          <a:hlinkClick xmlns:r="http://schemas.openxmlformats.org/officeDocument/2006/relationships" r:id="rId1"/>
          <a:extLst>
            <a:ext uri="{FF2B5EF4-FFF2-40B4-BE49-F238E27FC236}">
              <a16:creationId xmlns:a16="http://schemas.microsoft.com/office/drawing/2014/main" id="{FAD8F6FA-C036-4F55-B83F-AF393BC1A170}"/>
            </a:ext>
          </a:extLst>
        </xdr:cNvPr>
        <xdr:cNvGrpSpPr/>
      </xdr:nvGrpSpPr>
      <xdr:grpSpPr>
        <a:xfrm>
          <a:off x="2405171" y="1085823"/>
          <a:ext cx="1800000" cy="362074"/>
          <a:chOff x="2481371" y="1085823"/>
          <a:chExt cx="1800000" cy="362074"/>
        </a:xfrm>
      </xdr:grpSpPr>
      <xdr:sp macro="" textlink="">
        <xdr:nvSpPr>
          <xdr:cNvPr id="6" name="Rectangle 5">
            <a:extLst>
              <a:ext uri="{FF2B5EF4-FFF2-40B4-BE49-F238E27FC236}">
                <a16:creationId xmlns:a16="http://schemas.microsoft.com/office/drawing/2014/main" id="{2BFA54A7-0BC6-43CE-A8A1-2D9CC83EF47D}"/>
              </a:ext>
            </a:extLst>
          </xdr:cNvPr>
          <xdr:cNvSpPr/>
        </xdr:nvSpPr>
        <xdr:spPr>
          <a:xfrm>
            <a:off x="2481371" y="10858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2">
                  <a:lumMod val="75000"/>
                </a:schemeClr>
              </a:solidFill>
            </a:endParaRPr>
          </a:p>
        </xdr:txBody>
      </xdr:sp>
      <xdr:sp macro="" textlink="">
        <xdr:nvSpPr>
          <xdr:cNvPr id="7" name="TextBox 6">
            <a:extLst>
              <a:ext uri="{FF2B5EF4-FFF2-40B4-BE49-F238E27FC236}">
                <a16:creationId xmlns:a16="http://schemas.microsoft.com/office/drawing/2014/main" id="{695AD396-5893-4792-9AE0-546DCE21C5CE}"/>
              </a:ext>
            </a:extLst>
          </xdr:cNvPr>
          <xdr:cNvSpPr txBox="1"/>
        </xdr:nvSpPr>
        <xdr:spPr>
          <a:xfrm>
            <a:off x="2764505" y="10863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chi</a:t>
            </a:r>
            <a:endParaRPr lang="en-US" sz="1100">
              <a:solidFill>
                <a:schemeClr val="tx1">
                  <a:lumMod val="50000"/>
                  <a:lumOff val="50000"/>
                </a:schemeClr>
              </a:solidFill>
            </a:endParaRPr>
          </a:p>
        </xdr:txBody>
      </xdr:sp>
      <xdr:pic>
        <xdr:nvPicPr>
          <xdr:cNvPr id="8" name="Graphic 7" descr="Document with solid fill">
            <a:extLst>
              <a:ext uri="{FF2B5EF4-FFF2-40B4-BE49-F238E27FC236}">
                <a16:creationId xmlns:a16="http://schemas.microsoft.com/office/drawing/2014/main" id="{D12AFC6C-4F39-414A-90F9-634A51AB46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95562" y="1158238"/>
            <a:ext cx="216000" cy="217244"/>
          </a:xfrm>
          <a:prstGeom prst="rect">
            <a:avLst/>
          </a:prstGeom>
        </xdr:spPr>
      </xdr:pic>
    </xdr:grpSp>
    <xdr:clientData/>
  </xdr:twoCellAnchor>
  <xdr:twoCellAnchor>
    <xdr:from>
      <xdr:col>4</xdr:col>
      <xdr:colOff>48883</xdr:colOff>
      <xdr:row>2</xdr:row>
      <xdr:rowOff>58182</xdr:rowOff>
    </xdr:from>
    <xdr:to>
      <xdr:col>5</xdr:col>
      <xdr:colOff>472488</xdr:colOff>
      <xdr:row>3</xdr:row>
      <xdr:rowOff>79670</xdr:rowOff>
    </xdr:to>
    <xdr:grpSp>
      <xdr:nvGrpSpPr>
        <xdr:cNvPr id="9" name="Group 8">
          <a:hlinkClick xmlns:r="http://schemas.openxmlformats.org/officeDocument/2006/relationships" r:id="rId4"/>
          <a:extLst>
            <a:ext uri="{FF2B5EF4-FFF2-40B4-BE49-F238E27FC236}">
              <a16:creationId xmlns:a16="http://schemas.microsoft.com/office/drawing/2014/main" id="{87616A84-05B4-4251-BDF1-27BF41928731}"/>
            </a:ext>
          </a:extLst>
        </xdr:cNvPr>
        <xdr:cNvGrpSpPr/>
      </xdr:nvGrpSpPr>
      <xdr:grpSpPr>
        <a:xfrm>
          <a:off x="2487283" y="591582"/>
          <a:ext cx="1033205" cy="288188"/>
          <a:chOff x="2439658" y="360766"/>
          <a:chExt cx="1033205" cy="288188"/>
        </a:xfrm>
      </xdr:grpSpPr>
      <xdr:pic>
        <xdr:nvPicPr>
          <xdr:cNvPr id="10" name="Picture 9">
            <a:hlinkClick xmlns:r="http://schemas.openxmlformats.org/officeDocument/2006/relationships" r:id="rId5"/>
            <a:extLst>
              <a:ext uri="{FF2B5EF4-FFF2-40B4-BE49-F238E27FC236}">
                <a16:creationId xmlns:a16="http://schemas.microsoft.com/office/drawing/2014/main" id="{FD70AAB3-466B-4FB2-B573-6AF9104877B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581" r="581"/>
          <a:stretch/>
        </xdr:blipFill>
        <xdr:spPr>
          <a:xfrm rot="2700000">
            <a:off x="2441556" y="360860"/>
            <a:ext cx="284203" cy="288000"/>
          </a:xfrm>
          <a:prstGeom prst="round2DiagRect">
            <a:avLst>
              <a:gd name="adj1" fmla="val 8358"/>
              <a:gd name="adj2" fmla="val 9846"/>
            </a:avLst>
          </a:prstGeom>
          <a:ln w="12700" cap="sq">
            <a:noFill/>
            <a:miter lim="800000"/>
          </a:ln>
          <a:effectLst/>
        </xdr:spPr>
      </xdr:pic>
      <xdr:sp macro="" textlink="">
        <xdr:nvSpPr>
          <xdr:cNvPr id="11" name="TextBox 10">
            <a:extLst>
              <a:ext uri="{FF2B5EF4-FFF2-40B4-BE49-F238E27FC236}">
                <a16:creationId xmlns:a16="http://schemas.microsoft.com/office/drawing/2014/main" id="{27285122-D145-4B21-A5EE-CA9E0ECE8B90}"/>
              </a:ext>
            </a:extLst>
          </xdr:cNvPr>
          <xdr:cNvSpPr txBox="1"/>
        </xdr:nvSpPr>
        <xdr:spPr>
          <a:xfrm>
            <a:off x="2680863" y="360766"/>
            <a:ext cx="792000" cy="28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chemeClr val="tx1">
                    <a:lumMod val="50000"/>
                    <a:lumOff val="50000"/>
                  </a:schemeClr>
                </a:solidFill>
              </a:rPr>
              <a:t>IEXCEL.VN</a:t>
            </a:r>
          </a:p>
        </xdr:txBody>
      </xdr:sp>
    </xdr:grpSp>
    <xdr:clientData/>
  </xdr:twoCellAnchor>
  <xdr:twoCellAnchor>
    <xdr:from>
      <xdr:col>7</xdr:col>
      <xdr:colOff>495300</xdr:colOff>
      <xdr:row>1</xdr:row>
      <xdr:rowOff>187989</xdr:rowOff>
    </xdr:from>
    <xdr:to>
      <xdr:col>21</xdr:col>
      <xdr:colOff>514350</xdr:colOff>
      <xdr:row>3</xdr:row>
      <xdr:rowOff>64163</xdr:rowOff>
    </xdr:to>
    <xdr:sp macro="" textlink="">
      <xdr:nvSpPr>
        <xdr:cNvPr id="12" name="TextBox 11">
          <a:extLst>
            <a:ext uri="{FF2B5EF4-FFF2-40B4-BE49-F238E27FC236}">
              <a16:creationId xmlns:a16="http://schemas.microsoft.com/office/drawing/2014/main" id="{0324C42F-CB58-4F35-AB3F-97314DC18E6E}"/>
            </a:ext>
          </a:extLst>
        </xdr:cNvPr>
        <xdr:cNvSpPr txBox="1"/>
      </xdr:nvSpPr>
      <xdr:spPr>
        <a:xfrm>
          <a:off x="4762500" y="454689"/>
          <a:ext cx="8553450" cy="409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lumMod val="65000"/>
                  <a:lumOff val="35000"/>
                </a:schemeClr>
              </a:solidFill>
              <a:effectLst/>
              <a:latin typeface="+mn-lt"/>
              <a:ea typeface="+mn-ea"/>
              <a:cs typeface="+mn-cs"/>
            </a:rPr>
            <a:t>HƯỚNG</a:t>
          </a:r>
          <a:r>
            <a:rPr lang="en-US" sz="1800" b="1" baseline="0">
              <a:solidFill>
                <a:schemeClr val="tx1">
                  <a:lumMod val="65000"/>
                  <a:lumOff val="35000"/>
                </a:schemeClr>
              </a:solidFill>
              <a:effectLst/>
              <a:latin typeface="+mn-lt"/>
              <a:ea typeface="+mn-ea"/>
              <a:cs typeface="+mn-cs"/>
            </a:rPr>
            <a:t> DẪN CẬP NHẬT VÀ THÊM MỚI DỮ LIỆU</a:t>
          </a:r>
          <a:endParaRPr lang="en-US" sz="1800" b="1">
            <a:solidFill>
              <a:schemeClr val="tx1">
                <a:lumMod val="65000"/>
                <a:lumOff val="35000"/>
              </a:schemeClr>
            </a:solidFill>
            <a:effectLst/>
            <a:latin typeface="+mn-lt"/>
            <a:ea typeface="+mn-ea"/>
            <a:cs typeface="+mn-cs"/>
          </a:endParaRPr>
        </a:p>
      </xdr:txBody>
    </xdr:sp>
    <xdr:clientData/>
  </xdr:twoCellAnchor>
  <xdr:twoCellAnchor>
    <xdr:from>
      <xdr:col>21</xdr:col>
      <xdr:colOff>485775</xdr:colOff>
      <xdr:row>1</xdr:row>
      <xdr:rowOff>212776</xdr:rowOff>
    </xdr:from>
    <xdr:to>
      <xdr:col>23</xdr:col>
      <xdr:colOff>539388</xdr:colOff>
      <xdr:row>3</xdr:row>
      <xdr:rowOff>39376</xdr:rowOff>
    </xdr:to>
    <xdr:grpSp>
      <xdr:nvGrpSpPr>
        <xdr:cNvPr id="13" name="Group 12">
          <a:hlinkClick xmlns:r="http://schemas.openxmlformats.org/officeDocument/2006/relationships" r:id="rId7"/>
          <a:extLst>
            <a:ext uri="{FF2B5EF4-FFF2-40B4-BE49-F238E27FC236}">
              <a16:creationId xmlns:a16="http://schemas.microsoft.com/office/drawing/2014/main" id="{9D9D7207-4567-4250-8E8D-E6266C88DD8C}"/>
            </a:ext>
          </a:extLst>
        </xdr:cNvPr>
        <xdr:cNvGrpSpPr/>
      </xdr:nvGrpSpPr>
      <xdr:grpSpPr>
        <a:xfrm>
          <a:off x="13287375" y="479476"/>
          <a:ext cx="1272813" cy="360000"/>
          <a:chOff x="13277850" y="555676"/>
          <a:chExt cx="1272813" cy="360000"/>
        </a:xfrm>
      </xdr:grpSpPr>
      <xdr:pic>
        <xdr:nvPicPr>
          <xdr:cNvPr id="14" name="Picture 13">
            <a:extLst>
              <a:ext uri="{FF2B5EF4-FFF2-40B4-BE49-F238E27FC236}">
                <a16:creationId xmlns:a16="http://schemas.microsoft.com/office/drawing/2014/main" id="{8BB716B9-807F-4685-8F23-EDC41406AF1D}"/>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39" t="16249" r="36666" b="36251"/>
          <a:stretch/>
        </xdr:blipFill>
        <xdr:spPr>
          <a:xfrm>
            <a:off x="14189873" y="555676"/>
            <a:ext cx="360790" cy="360000"/>
          </a:xfrm>
          <a:prstGeom prst="round2DiagRect">
            <a:avLst>
              <a:gd name="adj1" fmla="val 10313"/>
              <a:gd name="adj2" fmla="val 8989"/>
            </a:avLst>
          </a:prstGeom>
          <a:ln w="12700" cap="sq">
            <a:noFill/>
            <a:miter lim="800000"/>
          </a:ln>
          <a:effectLst/>
        </xdr:spPr>
      </xdr:pic>
      <xdr:sp macro="" textlink="">
        <xdr:nvSpPr>
          <xdr:cNvPr id="15" name="TextBox 14">
            <a:extLst>
              <a:ext uri="{FF2B5EF4-FFF2-40B4-BE49-F238E27FC236}">
                <a16:creationId xmlns:a16="http://schemas.microsoft.com/office/drawing/2014/main" id="{759C44AD-C9C9-4E1E-9EF0-710266832BF3}"/>
              </a:ext>
            </a:extLst>
          </xdr:cNvPr>
          <xdr:cNvSpPr txBox="1"/>
        </xdr:nvSpPr>
        <xdr:spPr>
          <a:xfrm>
            <a:off x="13277850" y="560654"/>
            <a:ext cx="895349" cy="35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00" b="1">
                <a:solidFill>
                  <a:schemeClr val="tx1">
                    <a:lumMod val="65000"/>
                    <a:lumOff val="35000"/>
                  </a:schemeClr>
                </a:solidFill>
                <a:effectLst/>
                <a:latin typeface="+mn-lt"/>
                <a:ea typeface="+mn-ea"/>
                <a:cs typeface="+mn-cs"/>
              </a:rPr>
              <a:t>THE DUY</a:t>
            </a:r>
          </a:p>
        </xdr:txBody>
      </xdr:sp>
    </xdr:grpSp>
    <xdr:clientData/>
  </xdr:twoCellAnchor>
  <xdr:twoCellAnchor>
    <xdr:from>
      <xdr:col>4</xdr:col>
      <xdr:colOff>80962</xdr:colOff>
      <xdr:row>9</xdr:row>
      <xdr:rowOff>22227</xdr:rowOff>
    </xdr:from>
    <xdr:to>
      <xdr:col>6</xdr:col>
      <xdr:colOff>469413</xdr:colOff>
      <xdr:row>10</xdr:row>
      <xdr:rowOff>114397</xdr:rowOff>
    </xdr:to>
    <xdr:grpSp>
      <xdr:nvGrpSpPr>
        <xdr:cNvPr id="16" name="Group 15">
          <a:hlinkClick xmlns:r="http://schemas.openxmlformats.org/officeDocument/2006/relationships" r:id="rId9"/>
          <a:extLst>
            <a:ext uri="{FF2B5EF4-FFF2-40B4-BE49-F238E27FC236}">
              <a16:creationId xmlns:a16="http://schemas.microsoft.com/office/drawing/2014/main" id="{E31773DA-35D1-41F4-ADCD-CE28D45756F5}"/>
            </a:ext>
          </a:extLst>
        </xdr:cNvPr>
        <xdr:cNvGrpSpPr/>
      </xdr:nvGrpSpPr>
      <xdr:grpSpPr>
        <a:xfrm>
          <a:off x="2519362" y="2422527"/>
          <a:ext cx="1607651" cy="358870"/>
          <a:chOff x="2595562" y="2592375"/>
          <a:chExt cx="1607651" cy="358870"/>
        </a:xfrm>
      </xdr:grpSpPr>
      <xdr:sp macro="" textlink="">
        <xdr:nvSpPr>
          <xdr:cNvPr id="17" name="TextBox 16">
            <a:extLst>
              <a:ext uri="{FF2B5EF4-FFF2-40B4-BE49-F238E27FC236}">
                <a16:creationId xmlns:a16="http://schemas.microsoft.com/office/drawing/2014/main" id="{DFF96D6A-E14A-4D6F-AC1A-2A83579E9148}"/>
              </a:ext>
            </a:extLst>
          </xdr:cNvPr>
          <xdr:cNvSpPr txBox="1"/>
        </xdr:nvSpPr>
        <xdr:spPr>
          <a:xfrm>
            <a:off x="2764505" y="2592375"/>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rgbClr val="0070C0"/>
                </a:solidFill>
              </a:rPr>
              <a:t>Xem</a:t>
            </a:r>
            <a:r>
              <a:rPr lang="en-US" sz="1100" b="0" baseline="0">
                <a:solidFill>
                  <a:srgbClr val="0070C0"/>
                </a:solidFill>
              </a:rPr>
              <a:t> h</a:t>
            </a:r>
            <a:r>
              <a:rPr lang="en-US" sz="1100" b="0">
                <a:solidFill>
                  <a:srgbClr val="0070C0"/>
                </a:solidFill>
              </a:rPr>
              <a:t>ướng</a:t>
            </a:r>
            <a:r>
              <a:rPr lang="en-US" sz="1100" b="0" baseline="0">
                <a:solidFill>
                  <a:srgbClr val="0070C0"/>
                </a:solidFill>
              </a:rPr>
              <a:t> dẫn</a:t>
            </a:r>
            <a:endParaRPr lang="en-US" sz="1100" b="0">
              <a:solidFill>
                <a:srgbClr val="0070C0"/>
              </a:solidFill>
            </a:endParaRPr>
          </a:p>
        </xdr:txBody>
      </xdr:sp>
      <xdr:pic>
        <xdr:nvPicPr>
          <xdr:cNvPr id="18" name="Graphic 17" descr="Open book with solid fill">
            <a:extLst>
              <a:ext uri="{FF2B5EF4-FFF2-40B4-BE49-F238E27FC236}">
                <a16:creationId xmlns:a16="http://schemas.microsoft.com/office/drawing/2014/main" id="{58F00A40-E900-41CC-A485-375770AF634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595562" y="2663810"/>
            <a:ext cx="216000" cy="216000"/>
          </a:xfrm>
          <a:prstGeom prst="rect">
            <a:avLst/>
          </a:prstGeom>
        </xdr:spPr>
      </xdr:pic>
    </xdr:grpSp>
    <xdr:clientData/>
  </xdr:twoCellAnchor>
  <xdr:twoCellAnchor>
    <xdr:from>
      <xdr:col>3</xdr:col>
      <xdr:colOff>585896</xdr:colOff>
      <xdr:row>5</xdr:row>
      <xdr:rowOff>87300</xdr:rowOff>
    </xdr:from>
    <xdr:to>
      <xdr:col>6</xdr:col>
      <xdr:colOff>557096</xdr:colOff>
      <xdr:row>6</xdr:row>
      <xdr:rowOff>182674</xdr:rowOff>
    </xdr:to>
    <xdr:grpSp>
      <xdr:nvGrpSpPr>
        <xdr:cNvPr id="19" name="Group 18">
          <a:hlinkClick xmlns:r="http://schemas.openxmlformats.org/officeDocument/2006/relationships" r:id="rId12"/>
          <a:extLst>
            <a:ext uri="{FF2B5EF4-FFF2-40B4-BE49-F238E27FC236}">
              <a16:creationId xmlns:a16="http://schemas.microsoft.com/office/drawing/2014/main" id="{23EDCE06-71BA-4A61-95CF-23AAAAC0C9CA}"/>
            </a:ext>
          </a:extLst>
        </xdr:cNvPr>
        <xdr:cNvGrpSpPr/>
      </xdr:nvGrpSpPr>
      <xdr:grpSpPr>
        <a:xfrm>
          <a:off x="2414696" y="1420800"/>
          <a:ext cx="1800000" cy="362074"/>
          <a:chOff x="2490896" y="1523973"/>
          <a:chExt cx="1800000" cy="362074"/>
        </a:xfrm>
      </xdr:grpSpPr>
      <xdr:sp macro="" textlink="">
        <xdr:nvSpPr>
          <xdr:cNvPr id="20" name="Rectangle 19">
            <a:extLst>
              <a:ext uri="{FF2B5EF4-FFF2-40B4-BE49-F238E27FC236}">
                <a16:creationId xmlns:a16="http://schemas.microsoft.com/office/drawing/2014/main" id="{71955E31-2210-4523-9F5C-930C95E296CF}"/>
              </a:ext>
            </a:extLst>
          </xdr:cNvPr>
          <xdr:cNvSpPr/>
        </xdr:nvSpPr>
        <xdr:spPr>
          <a:xfrm>
            <a:off x="2490896" y="152397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6">
                  <a:lumMod val="75000"/>
                </a:schemeClr>
              </a:solidFill>
            </a:endParaRPr>
          </a:p>
        </xdr:txBody>
      </xdr:sp>
      <xdr:sp macro="" textlink="">
        <xdr:nvSpPr>
          <xdr:cNvPr id="21" name="TextBox 20">
            <a:extLst>
              <a:ext uri="{FF2B5EF4-FFF2-40B4-BE49-F238E27FC236}">
                <a16:creationId xmlns:a16="http://schemas.microsoft.com/office/drawing/2014/main" id="{06A068A7-4EA6-4225-B291-802FD40DAE7D}"/>
              </a:ext>
            </a:extLst>
          </xdr:cNvPr>
          <xdr:cNvSpPr txBox="1"/>
        </xdr:nvSpPr>
        <xdr:spPr>
          <a:xfrm>
            <a:off x="2764505" y="152454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thu</a:t>
            </a:r>
            <a:endParaRPr lang="en-US" sz="1100">
              <a:solidFill>
                <a:schemeClr val="tx1">
                  <a:lumMod val="50000"/>
                  <a:lumOff val="50000"/>
                </a:schemeClr>
              </a:solidFill>
            </a:endParaRPr>
          </a:p>
        </xdr:txBody>
      </xdr:sp>
      <xdr:pic>
        <xdr:nvPicPr>
          <xdr:cNvPr id="22" name="Graphic 21" descr="Clipboard with solid fill">
            <a:extLst>
              <a:ext uri="{FF2B5EF4-FFF2-40B4-BE49-F238E27FC236}">
                <a16:creationId xmlns:a16="http://schemas.microsoft.com/office/drawing/2014/main" id="{32E59175-D617-45DA-B7D6-2F0EE7FA8F3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595562" y="1597010"/>
            <a:ext cx="216000" cy="216000"/>
          </a:xfrm>
          <a:prstGeom prst="rect">
            <a:avLst/>
          </a:prstGeom>
        </xdr:spPr>
      </xdr:pic>
    </xdr:grpSp>
    <xdr:clientData/>
  </xdr:twoCellAnchor>
  <xdr:twoCellAnchor>
    <xdr:from>
      <xdr:col>3</xdr:col>
      <xdr:colOff>604946</xdr:colOff>
      <xdr:row>6</xdr:row>
      <xdr:rowOff>155577</xdr:rowOff>
    </xdr:from>
    <xdr:to>
      <xdr:col>6</xdr:col>
      <xdr:colOff>576146</xdr:colOff>
      <xdr:row>7</xdr:row>
      <xdr:rowOff>250951</xdr:rowOff>
    </xdr:to>
    <xdr:grpSp>
      <xdr:nvGrpSpPr>
        <xdr:cNvPr id="23" name="Group 22">
          <a:hlinkClick xmlns:r="http://schemas.openxmlformats.org/officeDocument/2006/relationships" r:id="rId15"/>
          <a:extLst>
            <a:ext uri="{FF2B5EF4-FFF2-40B4-BE49-F238E27FC236}">
              <a16:creationId xmlns:a16="http://schemas.microsoft.com/office/drawing/2014/main" id="{15959B9C-F6F0-4C20-9466-509BF43DD5E9}"/>
            </a:ext>
          </a:extLst>
        </xdr:cNvPr>
        <xdr:cNvGrpSpPr/>
      </xdr:nvGrpSpPr>
      <xdr:grpSpPr>
        <a:xfrm>
          <a:off x="2433746" y="1755777"/>
          <a:ext cx="1800000" cy="362074"/>
          <a:chOff x="2509946" y="1924023"/>
          <a:chExt cx="1800000" cy="362074"/>
        </a:xfrm>
      </xdr:grpSpPr>
      <xdr:sp macro="" textlink="">
        <xdr:nvSpPr>
          <xdr:cNvPr id="24" name="Rectangle 23">
            <a:extLst>
              <a:ext uri="{FF2B5EF4-FFF2-40B4-BE49-F238E27FC236}">
                <a16:creationId xmlns:a16="http://schemas.microsoft.com/office/drawing/2014/main" id="{2797699B-F819-468B-8DF9-D1C6E7BEDDEC}"/>
              </a:ext>
            </a:extLst>
          </xdr:cNvPr>
          <xdr:cNvSpPr/>
        </xdr:nvSpPr>
        <xdr:spPr>
          <a:xfrm>
            <a:off x="2509946" y="19240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75000"/>
                </a:schemeClr>
              </a:solidFill>
            </a:endParaRPr>
          </a:p>
        </xdr:txBody>
      </xdr:sp>
      <xdr:sp macro="" textlink="">
        <xdr:nvSpPr>
          <xdr:cNvPr id="25" name="TextBox 24">
            <a:extLst>
              <a:ext uri="{FF2B5EF4-FFF2-40B4-BE49-F238E27FC236}">
                <a16:creationId xmlns:a16="http://schemas.microsoft.com/office/drawing/2014/main" id="{5CF38351-C8E9-4EE5-ABAF-47692567F85A}"/>
              </a:ext>
            </a:extLst>
          </xdr:cNvPr>
          <xdr:cNvSpPr txBox="1"/>
        </xdr:nvSpPr>
        <xdr:spPr>
          <a:xfrm>
            <a:off x="2764505" y="19245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Tài</a:t>
            </a:r>
            <a:r>
              <a:rPr lang="en-US" sz="1100" baseline="0">
                <a:solidFill>
                  <a:schemeClr val="tx1">
                    <a:lumMod val="50000"/>
                    <a:lumOff val="50000"/>
                  </a:schemeClr>
                </a:solidFill>
              </a:rPr>
              <a:t> khoản - Ví</a:t>
            </a:r>
            <a:endParaRPr lang="en-US" sz="1100">
              <a:solidFill>
                <a:schemeClr val="tx1">
                  <a:lumMod val="50000"/>
                  <a:lumOff val="50000"/>
                </a:schemeClr>
              </a:solidFill>
            </a:endParaRPr>
          </a:p>
        </xdr:txBody>
      </xdr:sp>
      <xdr:pic>
        <xdr:nvPicPr>
          <xdr:cNvPr id="26" name="Graphic 25" descr="Newspaper with solid fill">
            <a:extLst>
              <a:ext uri="{FF2B5EF4-FFF2-40B4-BE49-F238E27FC236}">
                <a16:creationId xmlns:a16="http://schemas.microsoft.com/office/drawing/2014/main" id="{49EA0124-0BE1-4C6D-AB76-04EAA06592B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2595562" y="1997060"/>
            <a:ext cx="216000" cy="216000"/>
          </a:xfrm>
          <a:prstGeom prst="rect">
            <a:avLst/>
          </a:prstGeom>
        </xdr:spPr>
      </xdr:pic>
    </xdr:grpSp>
    <xdr:clientData/>
  </xdr:twoCellAnchor>
  <xdr:twoCellAnchor>
    <xdr:from>
      <xdr:col>4</xdr:col>
      <xdr:colOff>80962</xdr:colOff>
      <xdr:row>7</xdr:row>
      <xdr:rowOff>223854</xdr:rowOff>
    </xdr:from>
    <xdr:to>
      <xdr:col>6</xdr:col>
      <xdr:colOff>467035</xdr:colOff>
      <xdr:row>9</xdr:row>
      <xdr:rowOff>49324</xdr:rowOff>
    </xdr:to>
    <xdr:grpSp>
      <xdr:nvGrpSpPr>
        <xdr:cNvPr id="27" name="Group 26">
          <a:hlinkClick xmlns:r="http://schemas.openxmlformats.org/officeDocument/2006/relationships" r:id="rId18"/>
          <a:extLst>
            <a:ext uri="{FF2B5EF4-FFF2-40B4-BE49-F238E27FC236}">
              <a16:creationId xmlns:a16="http://schemas.microsoft.com/office/drawing/2014/main" id="{3D2FDF7E-222C-4BE5-A1DF-C97FA74F13CB}"/>
            </a:ext>
          </a:extLst>
        </xdr:cNvPr>
        <xdr:cNvGrpSpPr/>
      </xdr:nvGrpSpPr>
      <xdr:grpSpPr>
        <a:xfrm>
          <a:off x="2519362" y="2090754"/>
          <a:ext cx="1605273" cy="358870"/>
          <a:chOff x="2595562" y="2287575"/>
          <a:chExt cx="1605273" cy="358870"/>
        </a:xfrm>
      </xdr:grpSpPr>
      <xdr:sp macro="" textlink="">
        <xdr:nvSpPr>
          <xdr:cNvPr id="28" name="TextBox 27">
            <a:extLst>
              <a:ext uri="{FF2B5EF4-FFF2-40B4-BE49-F238E27FC236}">
                <a16:creationId xmlns:a16="http://schemas.microsoft.com/office/drawing/2014/main" id="{7FC8F0F4-F206-4B01-ADF3-FF963D3A9392}"/>
              </a:ext>
            </a:extLst>
          </xdr:cNvPr>
          <xdr:cNvSpPr txBox="1"/>
        </xdr:nvSpPr>
        <xdr:spPr>
          <a:xfrm>
            <a:off x="2764505" y="2287575"/>
            <a:ext cx="1436330"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t</a:t>
            </a:r>
            <a:r>
              <a:rPr lang="en-US" sz="1100">
                <a:solidFill>
                  <a:schemeClr val="tx1">
                    <a:lumMod val="50000"/>
                    <a:lumOff val="50000"/>
                  </a:schemeClr>
                </a:solidFill>
              </a:rPr>
              <a:t>hống</a:t>
            </a:r>
            <a:r>
              <a:rPr lang="en-US" sz="1100" baseline="0">
                <a:solidFill>
                  <a:schemeClr val="tx1">
                    <a:lumMod val="50000"/>
                    <a:lumOff val="50000"/>
                  </a:schemeClr>
                </a:solidFill>
              </a:rPr>
              <a:t> kê</a:t>
            </a:r>
            <a:endParaRPr lang="en-US" sz="1100">
              <a:solidFill>
                <a:schemeClr val="tx1">
                  <a:lumMod val="50000"/>
                  <a:lumOff val="50000"/>
                </a:schemeClr>
              </a:solidFill>
            </a:endParaRPr>
          </a:p>
        </xdr:txBody>
      </xdr:sp>
      <xdr:pic>
        <xdr:nvPicPr>
          <xdr:cNvPr id="29" name="Graphic 28" descr="Magnifying glass with solid fill">
            <a:extLst>
              <a:ext uri="{FF2B5EF4-FFF2-40B4-BE49-F238E27FC236}">
                <a16:creationId xmlns:a16="http://schemas.microsoft.com/office/drawing/2014/main" id="{4ED2BE22-F8B5-402A-B356-C34FA871A909}"/>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595562" y="2359010"/>
            <a:ext cx="216000" cy="216000"/>
          </a:xfrm>
          <a:prstGeom prst="rect">
            <a:avLst/>
          </a:prstGeom>
        </xdr:spPr>
      </xdr:pic>
    </xdr:grpSp>
    <xdr:clientData/>
  </xdr:twoCellAnchor>
  <xdr:twoCellAnchor>
    <xdr:from>
      <xdr:col>4</xdr:col>
      <xdr:colOff>80962</xdr:colOff>
      <xdr:row>10</xdr:row>
      <xdr:rowOff>87300</xdr:rowOff>
    </xdr:from>
    <xdr:to>
      <xdr:col>6</xdr:col>
      <xdr:colOff>469413</xdr:colOff>
      <xdr:row>11</xdr:row>
      <xdr:rowOff>179470</xdr:rowOff>
    </xdr:to>
    <xdr:grpSp>
      <xdr:nvGrpSpPr>
        <xdr:cNvPr id="30" name="Group 29">
          <a:hlinkClick xmlns:r="http://schemas.openxmlformats.org/officeDocument/2006/relationships" r:id="rId21"/>
          <a:extLst>
            <a:ext uri="{FF2B5EF4-FFF2-40B4-BE49-F238E27FC236}">
              <a16:creationId xmlns:a16="http://schemas.microsoft.com/office/drawing/2014/main" id="{59AE3819-A438-4B1D-9421-C11DC18210C2}"/>
            </a:ext>
          </a:extLst>
        </xdr:cNvPr>
        <xdr:cNvGrpSpPr/>
      </xdr:nvGrpSpPr>
      <xdr:grpSpPr>
        <a:xfrm>
          <a:off x="2519362" y="2754300"/>
          <a:ext cx="1607651" cy="358870"/>
          <a:chOff x="2595562" y="2754300"/>
          <a:chExt cx="1607651" cy="358870"/>
        </a:xfrm>
      </xdr:grpSpPr>
      <xdr:sp macro="" textlink="">
        <xdr:nvSpPr>
          <xdr:cNvPr id="31" name="TextBox 30">
            <a:extLst>
              <a:ext uri="{FF2B5EF4-FFF2-40B4-BE49-F238E27FC236}">
                <a16:creationId xmlns:a16="http://schemas.microsoft.com/office/drawing/2014/main" id="{83E77254-57B1-45FC-A717-B431A609B7F1}"/>
              </a:ext>
            </a:extLst>
          </xdr:cNvPr>
          <xdr:cNvSpPr txBox="1"/>
        </xdr:nvSpPr>
        <xdr:spPr>
          <a:xfrm>
            <a:off x="2764505" y="2754300"/>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lumMod val="50000"/>
                  </a:schemeClr>
                </a:solidFill>
              </a:rPr>
              <a:t>Giới</a:t>
            </a:r>
            <a:r>
              <a:rPr lang="en-US" sz="1100" b="0" baseline="0">
                <a:solidFill>
                  <a:schemeClr val="bg1">
                    <a:lumMod val="50000"/>
                  </a:schemeClr>
                </a:solidFill>
              </a:rPr>
              <a:t> thiệu CT</a:t>
            </a:r>
            <a:endParaRPr lang="en-US" sz="1100" b="0">
              <a:solidFill>
                <a:schemeClr val="bg1">
                  <a:lumMod val="50000"/>
                </a:schemeClr>
              </a:solidFill>
            </a:endParaRPr>
          </a:p>
        </xdr:txBody>
      </xdr:sp>
      <xdr:pic>
        <xdr:nvPicPr>
          <xdr:cNvPr id="32" name="Graphic 31" descr="Graduation cap with solid fill">
            <a:extLst>
              <a:ext uri="{FF2B5EF4-FFF2-40B4-BE49-F238E27FC236}">
                <a16:creationId xmlns:a16="http://schemas.microsoft.com/office/drawing/2014/main" id="{CCB915B7-3541-406C-B3A6-B542F78278CF}"/>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2595562" y="2825735"/>
            <a:ext cx="216000" cy="216000"/>
          </a:xfrm>
          <a:prstGeom prst="rect">
            <a:avLst/>
          </a:prstGeom>
        </xdr:spPr>
      </xdr:pic>
    </xdr:grpSp>
    <xdr:clientData/>
  </xdr:twoCellAnchor>
  <xdr:twoCellAnchor>
    <xdr:from>
      <xdr:col>4</xdr:col>
      <xdr:colOff>104775</xdr:colOff>
      <xdr:row>3</xdr:row>
      <xdr:rowOff>219075</xdr:rowOff>
    </xdr:from>
    <xdr:to>
      <xdr:col>6</xdr:col>
      <xdr:colOff>325575</xdr:colOff>
      <xdr:row>3</xdr:row>
      <xdr:rowOff>219075</xdr:rowOff>
    </xdr:to>
    <xdr:cxnSp macro="">
      <xdr:nvCxnSpPr>
        <xdr:cNvPr id="33" name="Straight Connector 32">
          <a:extLst>
            <a:ext uri="{FF2B5EF4-FFF2-40B4-BE49-F238E27FC236}">
              <a16:creationId xmlns:a16="http://schemas.microsoft.com/office/drawing/2014/main" id="{D03D0DC7-DA31-4C8D-88F2-D11FE15B09BA}"/>
            </a:ext>
          </a:extLst>
        </xdr:cNvPr>
        <xdr:cNvCxnSpPr/>
      </xdr:nvCxnSpPr>
      <xdr:spPr>
        <a:xfrm>
          <a:off x="2543175" y="1019175"/>
          <a:ext cx="1440000" cy="0"/>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523875</xdr:colOff>
      <xdr:row>24</xdr:row>
      <xdr:rowOff>19050</xdr:rowOff>
    </xdr:from>
    <xdr:to>
      <xdr:col>6</xdr:col>
      <xdr:colOff>495301</xdr:colOff>
      <xdr:row>25</xdr:row>
      <xdr:rowOff>16538</xdr:rowOff>
    </xdr:to>
    <xdr:sp macro="" textlink="">
      <xdr:nvSpPr>
        <xdr:cNvPr id="34" name="TextBox 33">
          <a:extLst>
            <a:ext uri="{FF2B5EF4-FFF2-40B4-BE49-F238E27FC236}">
              <a16:creationId xmlns:a16="http://schemas.microsoft.com/office/drawing/2014/main" id="{FF4FE0EB-3959-4828-9791-B71FB10F13DF}"/>
            </a:ext>
          </a:extLst>
        </xdr:cNvPr>
        <xdr:cNvSpPr txBox="1"/>
      </xdr:nvSpPr>
      <xdr:spPr>
        <a:xfrm>
          <a:off x="2352675" y="6419850"/>
          <a:ext cx="1800226" cy="26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bg1">
                  <a:lumMod val="75000"/>
                </a:schemeClr>
              </a:solidFill>
              <a:effectLst/>
              <a:latin typeface="+mn-lt"/>
              <a:ea typeface="+mn-ea"/>
              <a:cs typeface="+mn-cs"/>
            </a:rPr>
            <a:t>STC.Version</a:t>
          </a:r>
          <a:r>
            <a:rPr lang="en-US" sz="1000" b="0" baseline="0">
              <a:solidFill>
                <a:schemeClr val="bg1">
                  <a:lumMod val="75000"/>
                </a:schemeClr>
              </a:solidFill>
              <a:effectLst/>
              <a:latin typeface="+mn-lt"/>
              <a:ea typeface="+mn-ea"/>
              <a:cs typeface="+mn-cs"/>
            </a:rPr>
            <a:t>2.06.2022</a:t>
          </a:r>
          <a:endParaRPr lang="en-US" sz="1000" b="0">
            <a:solidFill>
              <a:schemeClr val="bg1">
                <a:lumMod val="75000"/>
              </a:schemeClr>
            </a:solidFill>
            <a:effectLst/>
            <a:latin typeface="+mn-lt"/>
            <a:ea typeface="+mn-ea"/>
            <a:cs typeface="+mn-cs"/>
          </a:endParaRPr>
        </a:p>
      </xdr:txBody>
    </xdr:sp>
    <xdr:clientData/>
  </xdr:twoCellAnchor>
  <xdr:twoCellAnchor>
    <xdr:from>
      <xdr:col>7</xdr:col>
      <xdr:colOff>304708</xdr:colOff>
      <xdr:row>4</xdr:row>
      <xdr:rowOff>28575</xdr:rowOff>
    </xdr:from>
    <xdr:to>
      <xdr:col>15</xdr:col>
      <xdr:colOff>333375</xdr:colOff>
      <xdr:row>24</xdr:row>
      <xdr:rowOff>114300</xdr:rowOff>
    </xdr:to>
    <xdr:sp macro="" textlink="">
      <xdr:nvSpPr>
        <xdr:cNvPr id="46" name="Rectangle: Rounded Corners 45">
          <a:extLst>
            <a:ext uri="{FF2B5EF4-FFF2-40B4-BE49-F238E27FC236}">
              <a16:creationId xmlns:a16="http://schemas.microsoft.com/office/drawing/2014/main" id="{A6E8353D-8EA3-4777-89A0-C2811D592CD4}"/>
            </a:ext>
          </a:extLst>
        </xdr:cNvPr>
        <xdr:cNvSpPr/>
      </xdr:nvSpPr>
      <xdr:spPr>
        <a:xfrm>
          <a:off x="4571908" y="1095375"/>
          <a:ext cx="4905467" cy="5419725"/>
        </a:xfrm>
        <a:prstGeom prst="roundRect">
          <a:avLst>
            <a:gd name="adj" fmla="val 277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466723</xdr:colOff>
      <xdr:row>4</xdr:row>
      <xdr:rowOff>200026</xdr:rowOff>
    </xdr:from>
    <xdr:to>
      <xdr:col>11</xdr:col>
      <xdr:colOff>38098</xdr:colOff>
      <xdr:row>5</xdr:row>
      <xdr:rowOff>240637</xdr:rowOff>
    </xdr:to>
    <xdr:sp macro="" textlink="">
      <xdr:nvSpPr>
        <xdr:cNvPr id="47" name="TextBox 46">
          <a:extLst>
            <a:ext uri="{FF2B5EF4-FFF2-40B4-BE49-F238E27FC236}">
              <a16:creationId xmlns:a16="http://schemas.microsoft.com/office/drawing/2014/main" id="{37E812E0-18CE-4A9B-B28B-65F106A363A6}"/>
            </a:ext>
          </a:extLst>
        </xdr:cNvPr>
        <xdr:cNvSpPr txBox="1"/>
      </xdr:nvSpPr>
      <xdr:spPr>
        <a:xfrm>
          <a:off x="4733923" y="1266826"/>
          <a:ext cx="2009775" cy="307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effectLst/>
              <a:latin typeface="+mn-lt"/>
              <a:ea typeface="+mn-ea"/>
              <a:cs typeface="+mn-cs"/>
            </a:rPr>
            <a:t>CẬP</a:t>
          </a:r>
          <a:r>
            <a:rPr lang="en-US" sz="1100" b="1" baseline="0">
              <a:solidFill>
                <a:schemeClr val="tx1">
                  <a:lumMod val="65000"/>
                  <a:lumOff val="35000"/>
                </a:schemeClr>
              </a:solidFill>
              <a:effectLst/>
              <a:latin typeface="+mn-lt"/>
              <a:ea typeface="+mn-ea"/>
              <a:cs typeface="+mn-cs"/>
            </a:rPr>
            <a:t> NHẬT DỮ LIỆU</a:t>
          </a:r>
          <a:endParaRPr lang="en-US" sz="1100" b="1">
            <a:solidFill>
              <a:schemeClr val="tx1">
                <a:lumMod val="65000"/>
                <a:lumOff val="35000"/>
              </a:schemeClr>
            </a:solidFill>
            <a:effectLst/>
            <a:latin typeface="+mn-lt"/>
            <a:ea typeface="+mn-ea"/>
            <a:cs typeface="+mn-cs"/>
          </a:endParaRPr>
        </a:p>
      </xdr:txBody>
    </xdr:sp>
    <xdr:clientData/>
  </xdr:twoCellAnchor>
  <xdr:twoCellAnchor>
    <xdr:from>
      <xdr:col>7</xdr:col>
      <xdr:colOff>466723</xdr:colOff>
      <xdr:row>5</xdr:row>
      <xdr:rowOff>171451</xdr:rowOff>
    </xdr:from>
    <xdr:to>
      <xdr:col>15</xdr:col>
      <xdr:colOff>161923</xdr:colOff>
      <xdr:row>7</xdr:row>
      <xdr:rowOff>106051</xdr:rowOff>
    </xdr:to>
    <xdr:sp macro="" textlink="">
      <xdr:nvSpPr>
        <xdr:cNvPr id="48" name="TextBox 47">
          <a:extLst>
            <a:ext uri="{FF2B5EF4-FFF2-40B4-BE49-F238E27FC236}">
              <a16:creationId xmlns:a16="http://schemas.microsoft.com/office/drawing/2014/main" id="{99272EFC-50D8-4FEB-AEE2-564905EB2FD1}"/>
            </a:ext>
          </a:extLst>
        </xdr:cNvPr>
        <xdr:cNvSpPr txBox="1"/>
      </xdr:nvSpPr>
      <xdr:spPr>
        <a:xfrm>
          <a:off x="4733923" y="1504951"/>
          <a:ext cx="45720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n-US" sz="1100" b="0" i="1">
              <a:solidFill>
                <a:schemeClr val="tx1">
                  <a:lumMod val="65000"/>
                  <a:lumOff val="35000"/>
                </a:schemeClr>
              </a:solidFill>
              <a:effectLst/>
              <a:latin typeface="+mn-lt"/>
              <a:ea typeface="+mn-ea"/>
              <a:cs typeface="+mn-cs"/>
            </a:rPr>
            <a:t>Chương</a:t>
          </a:r>
          <a:r>
            <a:rPr lang="en-US" sz="1100" b="0" i="1" baseline="0">
              <a:solidFill>
                <a:schemeClr val="tx1">
                  <a:lumMod val="65000"/>
                  <a:lumOff val="35000"/>
                </a:schemeClr>
              </a:solidFill>
              <a:effectLst/>
              <a:latin typeface="+mn-lt"/>
              <a:ea typeface="+mn-ea"/>
              <a:cs typeface="+mn-cs"/>
            </a:rPr>
            <a:t> trình (File) có sử dụng Pivot Table để trích xuất dữ liệu, bạn cần cập nhật dữ liệu cho các bảng và Sheet như sau: </a:t>
          </a:r>
          <a:endParaRPr lang="en-US" sz="1100" b="0" i="1">
            <a:solidFill>
              <a:schemeClr val="tx1">
                <a:lumMod val="65000"/>
                <a:lumOff val="35000"/>
              </a:schemeClr>
            </a:solidFill>
            <a:effectLst/>
            <a:latin typeface="+mn-lt"/>
            <a:ea typeface="+mn-ea"/>
            <a:cs typeface="+mn-cs"/>
          </a:endParaRPr>
        </a:p>
      </xdr:txBody>
    </xdr:sp>
    <xdr:clientData/>
  </xdr:twoCellAnchor>
  <xdr:twoCellAnchor>
    <xdr:from>
      <xdr:col>7</xdr:col>
      <xdr:colOff>466723</xdr:colOff>
      <xdr:row>7</xdr:row>
      <xdr:rowOff>228600</xdr:rowOff>
    </xdr:from>
    <xdr:to>
      <xdr:col>15</xdr:col>
      <xdr:colOff>161923</xdr:colOff>
      <xdr:row>9</xdr:row>
      <xdr:rowOff>163200</xdr:rowOff>
    </xdr:to>
    <xdr:sp macro="" textlink="">
      <xdr:nvSpPr>
        <xdr:cNvPr id="49" name="TextBox 48">
          <a:extLst>
            <a:ext uri="{FF2B5EF4-FFF2-40B4-BE49-F238E27FC236}">
              <a16:creationId xmlns:a16="http://schemas.microsoft.com/office/drawing/2014/main" id="{0A4FB847-DC89-4709-8381-2A414E68BF15}"/>
            </a:ext>
          </a:extLst>
        </xdr:cNvPr>
        <xdr:cNvSpPr txBox="1"/>
      </xdr:nvSpPr>
      <xdr:spPr>
        <a:xfrm>
          <a:off x="4733923" y="2095500"/>
          <a:ext cx="45720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n-US" sz="1100" b="1">
              <a:solidFill>
                <a:schemeClr val="tx1">
                  <a:lumMod val="85000"/>
                  <a:lumOff val="15000"/>
                </a:schemeClr>
              </a:solidFill>
              <a:effectLst/>
              <a:latin typeface="+mn-lt"/>
              <a:ea typeface="+mn-ea"/>
              <a:cs typeface="+mn-cs"/>
            </a:rPr>
            <a:t>Bước</a:t>
          </a:r>
          <a:r>
            <a:rPr lang="en-US" sz="1100" b="1" baseline="0">
              <a:solidFill>
                <a:schemeClr val="tx1">
                  <a:lumMod val="85000"/>
                  <a:lumOff val="15000"/>
                </a:schemeClr>
              </a:solidFill>
              <a:effectLst/>
              <a:latin typeface="+mn-lt"/>
              <a:ea typeface="+mn-ea"/>
              <a:cs typeface="+mn-cs"/>
            </a:rPr>
            <a:t> 1: </a:t>
          </a:r>
          <a:r>
            <a:rPr lang="en-US" sz="1100" b="0" baseline="0">
              <a:solidFill>
                <a:schemeClr val="tx1">
                  <a:lumMod val="85000"/>
                  <a:lumOff val="15000"/>
                </a:schemeClr>
              </a:solidFill>
              <a:effectLst/>
              <a:latin typeface="+mn-lt"/>
              <a:ea typeface="+mn-ea"/>
              <a:cs typeface="+mn-cs"/>
            </a:rPr>
            <a:t>Tại Sheet </a:t>
          </a:r>
          <a:r>
            <a:rPr lang="en-US" sz="1100" b="1" baseline="0">
              <a:solidFill>
                <a:schemeClr val="tx1">
                  <a:lumMod val="85000"/>
                  <a:lumOff val="15000"/>
                </a:schemeClr>
              </a:solidFill>
              <a:effectLst/>
              <a:latin typeface="+mn-lt"/>
              <a:ea typeface="+mn-ea"/>
              <a:cs typeface="+mn-cs"/>
            </a:rPr>
            <a:t>Home </a:t>
          </a:r>
          <a:r>
            <a:rPr lang="en-US" sz="1100" b="0" baseline="0">
              <a:solidFill>
                <a:schemeClr val="tx1">
                  <a:lumMod val="85000"/>
                  <a:lumOff val="15000"/>
                </a:schemeClr>
              </a:solidFill>
              <a:effectLst/>
              <a:latin typeface="+mn-lt"/>
              <a:ea typeface="+mn-ea"/>
              <a:cs typeface="+mn-cs"/>
            </a:rPr>
            <a:t>hoặc Sheet dữ liệu bất kỳ nào ta </a:t>
          </a:r>
          <a:r>
            <a:rPr lang="en-US" sz="1100" b="1" baseline="0">
              <a:solidFill>
                <a:schemeClr val="tx1">
                  <a:lumMod val="85000"/>
                  <a:lumOff val="15000"/>
                </a:schemeClr>
              </a:solidFill>
              <a:effectLst/>
              <a:latin typeface="+mn-lt"/>
              <a:ea typeface="+mn-ea"/>
              <a:cs typeface="+mn-cs"/>
            </a:rPr>
            <a:t>c</a:t>
          </a:r>
          <a:r>
            <a:rPr lang="en-US" sz="1100" b="0" baseline="0">
              <a:solidFill>
                <a:schemeClr val="tx1">
                  <a:lumMod val="85000"/>
                  <a:lumOff val="15000"/>
                </a:schemeClr>
              </a:solidFill>
              <a:effectLst/>
              <a:latin typeface="+mn-lt"/>
              <a:ea typeface="+mn-ea"/>
              <a:cs typeface="+mn-cs"/>
            </a:rPr>
            <a:t>họn vào ô </a:t>
          </a:r>
          <a:r>
            <a:rPr lang="en-US" sz="1100" b="1" baseline="0">
              <a:solidFill>
                <a:schemeClr val="tx1">
                  <a:lumMod val="85000"/>
                  <a:lumOff val="15000"/>
                </a:schemeClr>
              </a:solidFill>
              <a:effectLst/>
              <a:latin typeface="+mn-lt"/>
              <a:ea typeface="+mn-ea"/>
              <a:cs typeface="+mn-cs"/>
            </a:rPr>
            <a:t>A1</a:t>
          </a:r>
          <a:r>
            <a:rPr lang="en-US" sz="1100" b="0" baseline="0">
              <a:solidFill>
                <a:schemeClr val="tx1">
                  <a:lumMod val="85000"/>
                  <a:lumOff val="15000"/>
                </a:schemeClr>
              </a:solidFill>
              <a:effectLst/>
              <a:latin typeface="+mn-lt"/>
              <a:ea typeface="+mn-ea"/>
              <a:cs typeface="+mn-cs"/>
            </a:rPr>
            <a:t> sau đó Click tab </a:t>
          </a:r>
          <a:r>
            <a:rPr lang="en-US" sz="1100" b="1" baseline="0">
              <a:solidFill>
                <a:schemeClr val="tx1">
                  <a:lumMod val="85000"/>
                  <a:lumOff val="15000"/>
                </a:schemeClr>
              </a:solidFill>
              <a:effectLst/>
              <a:latin typeface="+mn-lt"/>
              <a:ea typeface="+mn-ea"/>
              <a:cs typeface="+mn-cs"/>
            </a:rPr>
            <a:t>Data</a:t>
          </a:r>
          <a:endParaRPr lang="en-US" sz="1100" b="1">
            <a:solidFill>
              <a:schemeClr val="tx1">
                <a:lumMod val="85000"/>
                <a:lumOff val="15000"/>
              </a:schemeClr>
            </a:solidFill>
            <a:effectLst/>
            <a:latin typeface="+mn-lt"/>
            <a:ea typeface="+mn-ea"/>
            <a:cs typeface="+mn-cs"/>
          </a:endParaRPr>
        </a:p>
      </xdr:txBody>
    </xdr:sp>
    <xdr:clientData/>
  </xdr:twoCellAnchor>
  <xdr:twoCellAnchor>
    <xdr:from>
      <xdr:col>7</xdr:col>
      <xdr:colOff>466723</xdr:colOff>
      <xdr:row>15</xdr:row>
      <xdr:rowOff>247651</xdr:rowOff>
    </xdr:from>
    <xdr:to>
      <xdr:col>15</xdr:col>
      <xdr:colOff>233923</xdr:colOff>
      <xdr:row>17</xdr:row>
      <xdr:rowOff>182251</xdr:rowOff>
    </xdr:to>
    <xdr:sp macro="" textlink="">
      <xdr:nvSpPr>
        <xdr:cNvPr id="50" name="TextBox 49">
          <a:extLst>
            <a:ext uri="{FF2B5EF4-FFF2-40B4-BE49-F238E27FC236}">
              <a16:creationId xmlns:a16="http://schemas.microsoft.com/office/drawing/2014/main" id="{642CFEA0-C283-4559-86D0-533839F9DB49}"/>
            </a:ext>
          </a:extLst>
        </xdr:cNvPr>
        <xdr:cNvSpPr txBox="1"/>
      </xdr:nvSpPr>
      <xdr:spPr>
        <a:xfrm>
          <a:off x="4733923" y="4248151"/>
          <a:ext cx="46440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85000"/>
                  <a:lumOff val="15000"/>
                </a:schemeClr>
              </a:solidFill>
              <a:effectLst/>
              <a:latin typeface="+mn-lt"/>
              <a:ea typeface="+mn-ea"/>
              <a:cs typeface="+mn-cs"/>
            </a:rPr>
            <a:t>Bước</a:t>
          </a:r>
          <a:r>
            <a:rPr lang="en-US" sz="1100" b="1" baseline="0">
              <a:solidFill>
                <a:schemeClr val="tx1">
                  <a:lumMod val="85000"/>
                  <a:lumOff val="15000"/>
                </a:schemeClr>
              </a:solidFill>
              <a:effectLst/>
              <a:latin typeface="+mn-lt"/>
              <a:ea typeface="+mn-ea"/>
              <a:cs typeface="+mn-cs"/>
            </a:rPr>
            <a:t> 2: </a:t>
          </a:r>
          <a:r>
            <a:rPr lang="en-US" sz="1100" b="0" baseline="0">
              <a:solidFill>
                <a:schemeClr val="tx1">
                  <a:lumMod val="85000"/>
                  <a:lumOff val="15000"/>
                </a:schemeClr>
              </a:solidFill>
              <a:effectLst/>
              <a:latin typeface="+mn-lt"/>
              <a:ea typeface="+mn-ea"/>
              <a:cs typeface="+mn-cs"/>
            </a:rPr>
            <a:t>Click chọn vào </a:t>
          </a:r>
          <a:r>
            <a:rPr lang="en-US" sz="1100" b="1" baseline="0">
              <a:solidFill>
                <a:schemeClr val="tx1">
                  <a:lumMod val="85000"/>
                  <a:lumOff val="15000"/>
                </a:schemeClr>
              </a:solidFill>
              <a:effectLst/>
              <a:latin typeface="+mn-lt"/>
              <a:ea typeface="+mn-ea"/>
              <a:cs typeface="+mn-cs"/>
            </a:rPr>
            <a:t>Refesh All </a:t>
          </a:r>
          <a:r>
            <a:rPr lang="en-US" sz="1100" b="0" baseline="0">
              <a:solidFill>
                <a:schemeClr val="tx1">
                  <a:lumMod val="85000"/>
                  <a:lumOff val="15000"/>
                </a:schemeClr>
              </a:solidFill>
              <a:effectLst/>
              <a:latin typeface="+mn-lt"/>
              <a:ea typeface="+mn-ea"/>
              <a:cs typeface="+mn-cs"/>
            </a:rPr>
            <a:t>hoặc nhấn tổ hợp phím </a:t>
          </a:r>
          <a:r>
            <a:rPr lang="en-US" sz="1100" b="1" baseline="0">
              <a:solidFill>
                <a:schemeClr val="tx1">
                  <a:lumMod val="85000"/>
                  <a:lumOff val="15000"/>
                </a:schemeClr>
              </a:solidFill>
              <a:effectLst/>
              <a:latin typeface="+mn-lt"/>
              <a:ea typeface="+mn-ea"/>
              <a:cs typeface="+mn-cs"/>
            </a:rPr>
            <a:t>CTRL + ALT + F5</a:t>
          </a:r>
          <a:endParaRPr lang="en-US" sz="1100" b="1">
            <a:solidFill>
              <a:schemeClr val="tx1">
                <a:lumMod val="85000"/>
                <a:lumOff val="15000"/>
              </a:schemeClr>
            </a:solidFill>
            <a:effectLst/>
            <a:latin typeface="+mn-lt"/>
            <a:ea typeface="+mn-ea"/>
            <a:cs typeface="+mn-cs"/>
          </a:endParaRPr>
        </a:p>
      </xdr:txBody>
    </xdr:sp>
    <xdr:clientData/>
  </xdr:twoCellAnchor>
  <xdr:twoCellAnchor>
    <xdr:from>
      <xdr:col>8</xdr:col>
      <xdr:colOff>152398</xdr:colOff>
      <xdr:row>9</xdr:row>
      <xdr:rowOff>240641</xdr:rowOff>
    </xdr:from>
    <xdr:to>
      <xdr:col>14</xdr:col>
      <xdr:colOff>454798</xdr:colOff>
      <xdr:row>14</xdr:row>
      <xdr:rowOff>248779</xdr:rowOff>
    </xdr:to>
    <xdr:pic>
      <xdr:nvPicPr>
        <xdr:cNvPr id="51" name="Picture 50">
          <a:extLst>
            <a:ext uri="{FF2B5EF4-FFF2-40B4-BE49-F238E27FC236}">
              <a16:creationId xmlns:a16="http://schemas.microsoft.com/office/drawing/2014/main" id="{52CDDD08-C4FC-4BEC-8EF7-25B9A3461DAF}"/>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5029198" y="2640941"/>
          <a:ext cx="3960000" cy="1341638"/>
        </a:xfrm>
        <a:prstGeom prst="round2DiagRect">
          <a:avLst>
            <a:gd name="adj1" fmla="val 5834"/>
            <a:gd name="adj2" fmla="val 5000"/>
          </a:avLst>
        </a:prstGeom>
        <a:ln w="12700" cap="sq">
          <a:solidFill>
            <a:schemeClr val="bg1">
              <a:lumMod val="85000"/>
            </a:schemeClr>
          </a:solidFill>
          <a:miter lim="800000"/>
        </a:ln>
        <a:effectLst/>
      </xdr:spPr>
    </xdr:pic>
    <xdr:clientData/>
  </xdr:twoCellAnchor>
  <xdr:twoCellAnchor>
    <xdr:from>
      <xdr:col>8</xdr:col>
      <xdr:colOff>152398</xdr:colOff>
      <xdr:row>17</xdr:row>
      <xdr:rowOff>171558</xdr:rowOff>
    </xdr:from>
    <xdr:to>
      <xdr:col>14</xdr:col>
      <xdr:colOff>454798</xdr:colOff>
      <xdr:row>23</xdr:row>
      <xdr:rowOff>85115</xdr:rowOff>
    </xdr:to>
    <xdr:pic>
      <xdr:nvPicPr>
        <xdr:cNvPr id="52" name="Picture 51">
          <a:extLst>
            <a:ext uri="{FF2B5EF4-FFF2-40B4-BE49-F238E27FC236}">
              <a16:creationId xmlns:a16="http://schemas.microsoft.com/office/drawing/2014/main" id="{14ECCE0F-F369-482D-B565-1F2DDA0E01F6}"/>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5029198" y="4705458"/>
          <a:ext cx="3960000" cy="1513757"/>
        </a:xfrm>
        <a:prstGeom prst="round2DiagRect">
          <a:avLst>
            <a:gd name="adj1" fmla="val 5834"/>
            <a:gd name="adj2" fmla="val 5000"/>
          </a:avLst>
        </a:prstGeom>
        <a:ln w="12700" cap="sq">
          <a:solidFill>
            <a:schemeClr val="bg1">
              <a:lumMod val="85000"/>
            </a:schemeClr>
          </a:solidFill>
          <a:miter lim="800000"/>
        </a:ln>
        <a:effectLst/>
      </xdr:spPr>
    </xdr:pic>
    <xdr:clientData/>
  </xdr:twoCellAnchor>
  <xdr:twoCellAnchor>
    <xdr:from>
      <xdr:col>7</xdr:col>
      <xdr:colOff>571500</xdr:colOff>
      <xdr:row>7</xdr:row>
      <xdr:rowOff>142875</xdr:rowOff>
    </xdr:from>
    <xdr:to>
      <xdr:col>15</xdr:col>
      <xdr:colOff>19050</xdr:colOff>
      <xdr:row>7</xdr:row>
      <xdr:rowOff>142875</xdr:rowOff>
    </xdr:to>
    <xdr:cxnSp macro="">
      <xdr:nvCxnSpPr>
        <xdr:cNvPr id="54" name="Straight Connector 53">
          <a:extLst>
            <a:ext uri="{FF2B5EF4-FFF2-40B4-BE49-F238E27FC236}">
              <a16:creationId xmlns:a16="http://schemas.microsoft.com/office/drawing/2014/main" id="{E08A3FFF-3C0B-4B86-B471-9B0B223AB110}"/>
            </a:ext>
          </a:extLst>
        </xdr:cNvPr>
        <xdr:cNvCxnSpPr/>
      </xdr:nvCxnSpPr>
      <xdr:spPr>
        <a:xfrm>
          <a:off x="4838700" y="2009775"/>
          <a:ext cx="4324350" cy="0"/>
        </a:xfrm>
        <a:prstGeom prst="line">
          <a:avLst/>
        </a:prstGeom>
        <a:ln>
          <a:solidFill>
            <a:schemeClr val="bg1">
              <a:lumMod val="95000"/>
            </a:schemeClr>
          </a:solidFill>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15</xdr:col>
      <xdr:colOff>599983</xdr:colOff>
      <xdr:row>4</xdr:row>
      <xdr:rowOff>28575</xdr:rowOff>
    </xdr:from>
    <xdr:to>
      <xdr:col>24</xdr:col>
      <xdr:colOff>19050</xdr:colOff>
      <xdr:row>24</xdr:row>
      <xdr:rowOff>114300</xdr:rowOff>
    </xdr:to>
    <xdr:sp macro="" textlink="">
      <xdr:nvSpPr>
        <xdr:cNvPr id="57" name="Rectangle: Rounded Corners 56">
          <a:extLst>
            <a:ext uri="{FF2B5EF4-FFF2-40B4-BE49-F238E27FC236}">
              <a16:creationId xmlns:a16="http://schemas.microsoft.com/office/drawing/2014/main" id="{7D3C2566-C730-46CB-BFE6-6A2DC828F931}"/>
            </a:ext>
          </a:extLst>
        </xdr:cNvPr>
        <xdr:cNvSpPr/>
      </xdr:nvSpPr>
      <xdr:spPr>
        <a:xfrm>
          <a:off x="9743983" y="1095375"/>
          <a:ext cx="4905467" cy="5419725"/>
        </a:xfrm>
        <a:prstGeom prst="roundRect">
          <a:avLst>
            <a:gd name="adj" fmla="val 277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152398</xdr:colOff>
      <xdr:row>4</xdr:row>
      <xdr:rowOff>200026</xdr:rowOff>
    </xdr:from>
    <xdr:to>
      <xdr:col>19</xdr:col>
      <xdr:colOff>333373</xdr:colOff>
      <xdr:row>5</xdr:row>
      <xdr:rowOff>240637</xdr:rowOff>
    </xdr:to>
    <xdr:sp macro="" textlink="">
      <xdr:nvSpPr>
        <xdr:cNvPr id="58" name="TextBox 57">
          <a:extLst>
            <a:ext uri="{FF2B5EF4-FFF2-40B4-BE49-F238E27FC236}">
              <a16:creationId xmlns:a16="http://schemas.microsoft.com/office/drawing/2014/main" id="{C5BD469F-16FD-47F2-8B29-1BC9DF6746DA}"/>
            </a:ext>
          </a:extLst>
        </xdr:cNvPr>
        <xdr:cNvSpPr txBox="1"/>
      </xdr:nvSpPr>
      <xdr:spPr>
        <a:xfrm>
          <a:off x="9905998" y="1266826"/>
          <a:ext cx="2009775" cy="307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effectLst/>
              <a:latin typeface="+mn-lt"/>
              <a:ea typeface="+mn-ea"/>
              <a:cs typeface="+mn-cs"/>
            </a:rPr>
            <a:t>THÊM</a:t>
          </a:r>
          <a:r>
            <a:rPr lang="en-US" sz="1100" b="1" baseline="0">
              <a:solidFill>
                <a:schemeClr val="tx1">
                  <a:lumMod val="65000"/>
                  <a:lumOff val="35000"/>
                </a:schemeClr>
              </a:solidFill>
              <a:effectLst/>
              <a:latin typeface="+mn-lt"/>
              <a:ea typeface="+mn-ea"/>
              <a:cs typeface="+mn-cs"/>
            </a:rPr>
            <a:t> MỚI DỮ LIỆU</a:t>
          </a:r>
          <a:endParaRPr lang="en-US" sz="1100" b="1">
            <a:solidFill>
              <a:schemeClr val="tx1">
                <a:lumMod val="65000"/>
                <a:lumOff val="35000"/>
              </a:schemeClr>
            </a:solidFill>
            <a:effectLst/>
            <a:latin typeface="+mn-lt"/>
            <a:ea typeface="+mn-ea"/>
            <a:cs typeface="+mn-cs"/>
          </a:endParaRPr>
        </a:p>
      </xdr:txBody>
    </xdr:sp>
    <xdr:clientData/>
  </xdr:twoCellAnchor>
  <xdr:twoCellAnchor>
    <xdr:from>
      <xdr:col>16</xdr:col>
      <xdr:colOff>152398</xdr:colOff>
      <xdr:row>5</xdr:row>
      <xdr:rowOff>171451</xdr:rowOff>
    </xdr:from>
    <xdr:to>
      <xdr:col>23</xdr:col>
      <xdr:colOff>457198</xdr:colOff>
      <xdr:row>7</xdr:row>
      <xdr:rowOff>106051</xdr:rowOff>
    </xdr:to>
    <xdr:sp macro="" textlink="">
      <xdr:nvSpPr>
        <xdr:cNvPr id="59" name="TextBox 58">
          <a:extLst>
            <a:ext uri="{FF2B5EF4-FFF2-40B4-BE49-F238E27FC236}">
              <a16:creationId xmlns:a16="http://schemas.microsoft.com/office/drawing/2014/main" id="{A6FA09B3-0F1D-42E1-BF0B-B6799F68BD2A}"/>
            </a:ext>
          </a:extLst>
        </xdr:cNvPr>
        <xdr:cNvSpPr txBox="1"/>
      </xdr:nvSpPr>
      <xdr:spPr>
        <a:xfrm>
          <a:off x="9905998" y="1504951"/>
          <a:ext cx="45720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n-US" sz="1100" b="0" i="1">
              <a:solidFill>
                <a:schemeClr val="tx1">
                  <a:lumMod val="65000"/>
                  <a:lumOff val="35000"/>
                </a:schemeClr>
              </a:solidFill>
              <a:effectLst/>
              <a:latin typeface="+mn-lt"/>
              <a:ea typeface="+mn-ea"/>
              <a:cs typeface="+mn-cs"/>
            </a:rPr>
            <a:t>Trước</a:t>
          </a:r>
          <a:r>
            <a:rPr lang="en-US" sz="1100" b="0" i="1" baseline="0">
              <a:solidFill>
                <a:schemeClr val="tx1">
                  <a:lumMod val="65000"/>
                  <a:lumOff val="35000"/>
                </a:schemeClr>
              </a:solidFill>
              <a:effectLst/>
              <a:latin typeface="+mn-lt"/>
              <a:ea typeface="+mn-ea"/>
              <a:cs typeface="+mn-cs"/>
            </a:rPr>
            <a:t> khi thêm mới dữ liệu vào 2 sheet </a:t>
          </a:r>
          <a:r>
            <a:rPr lang="en-US" sz="1100" b="1" i="1" baseline="0">
              <a:solidFill>
                <a:schemeClr val="tx1">
                  <a:lumMod val="65000"/>
                  <a:lumOff val="35000"/>
                </a:schemeClr>
              </a:solidFill>
              <a:effectLst/>
              <a:latin typeface="+mn-lt"/>
              <a:ea typeface="+mn-ea"/>
              <a:cs typeface="+mn-cs"/>
            </a:rPr>
            <a:t>THU</a:t>
          </a:r>
          <a:r>
            <a:rPr lang="en-US" sz="1100" b="0" i="1" baseline="0">
              <a:solidFill>
                <a:schemeClr val="tx1">
                  <a:lumMod val="65000"/>
                  <a:lumOff val="35000"/>
                </a:schemeClr>
              </a:solidFill>
              <a:effectLst/>
              <a:latin typeface="+mn-lt"/>
              <a:ea typeface="+mn-ea"/>
              <a:cs typeface="+mn-cs"/>
            </a:rPr>
            <a:t> và </a:t>
          </a:r>
          <a:r>
            <a:rPr lang="en-US" sz="1100" b="1" i="1" baseline="0">
              <a:solidFill>
                <a:schemeClr val="tx1">
                  <a:lumMod val="65000"/>
                  <a:lumOff val="35000"/>
                </a:schemeClr>
              </a:solidFill>
              <a:effectLst/>
              <a:latin typeface="+mn-lt"/>
              <a:ea typeface="+mn-ea"/>
              <a:cs typeface="+mn-cs"/>
            </a:rPr>
            <a:t>CHI</a:t>
          </a:r>
          <a:r>
            <a:rPr lang="en-US" sz="1100" b="0" i="1" baseline="0">
              <a:solidFill>
                <a:schemeClr val="tx1">
                  <a:lumMod val="65000"/>
                  <a:lumOff val="35000"/>
                </a:schemeClr>
              </a:solidFill>
              <a:effectLst/>
              <a:latin typeface="+mn-lt"/>
              <a:ea typeface="+mn-ea"/>
              <a:cs typeface="+mn-cs"/>
            </a:rPr>
            <a:t> bạn cần đọc qua sheet </a:t>
          </a:r>
          <a:r>
            <a:rPr lang="en-US" sz="1100" b="1" i="1" baseline="0">
              <a:solidFill>
                <a:schemeClr val="tx1">
                  <a:lumMod val="65000"/>
                  <a:lumOff val="35000"/>
                </a:schemeClr>
              </a:solidFill>
              <a:effectLst/>
              <a:latin typeface="+mn-lt"/>
              <a:ea typeface="+mn-ea"/>
              <a:cs typeface="+mn-cs"/>
            </a:rPr>
            <a:t>TAI KHOAN - VI</a:t>
          </a:r>
          <a:r>
            <a:rPr lang="en-US" sz="1100" b="0" i="1" baseline="0">
              <a:solidFill>
                <a:schemeClr val="tx1">
                  <a:lumMod val="65000"/>
                  <a:lumOff val="35000"/>
                </a:schemeClr>
              </a:solidFill>
              <a:effectLst/>
              <a:latin typeface="+mn-lt"/>
              <a:ea typeface="+mn-ea"/>
              <a:cs typeface="+mn-cs"/>
            </a:rPr>
            <a:t> để hiểu rõ về các danh mục THU và CHI. Cách nhập như sau:</a:t>
          </a:r>
          <a:endParaRPr lang="en-US" sz="1100" b="0" i="1">
            <a:solidFill>
              <a:schemeClr val="tx1">
                <a:lumMod val="65000"/>
                <a:lumOff val="35000"/>
              </a:schemeClr>
            </a:solidFill>
            <a:effectLst/>
            <a:latin typeface="+mn-lt"/>
            <a:ea typeface="+mn-ea"/>
            <a:cs typeface="+mn-cs"/>
          </a:endParaRPr>
        </a:p>
      </xdr:txBody>
    </xdr:sp>
    <xdr:clientData/>
  </xdr:twoCellAnchor>
  <xdr:twoCellAnchor>
    <xdr:from>
      <xdr:col>16</xdr:col>
      <xdr:colOff>152398</xdr:colOff>
      <xdr:row>7</xdr:row>
      <xdr:rowOff>228600</xdr:rowOff>
    </xdr:from>
    <xdr:to>
      <xdr:col>23</xdr:col>
      <xdr:colOff>457198</xdr:colOff>
      <xdr:row>9</xdr:row>
      <xdr:rowOff>163200</xdr:rowOff>
    </xdr:to>
    <xdr:sp macro="" textlink="">
      <xdr:nvSpPr>
        <xdr:cNvPr id="60" name="TextBox 59">
          <a:extLst>
            <a:ext uri="{FF2B5EF4-FFF2-40B4-BE49-F238E27FC236}">
              <a16:creationId xmlns:a16="http://schemas.microsoft.com/office/drawing/2014/main" id="{CEA4E0F4-6453-4D16-A795-CF7718726E9E}"/>
            </a:ext>
          </a:extLst>
        </xdr:cNvPr>
        <xdr:cNvSpPr txBox="1"/>
      </xdr:nvSpPr>
      <xdr:spPr>
        <a:xfrm>
          <a:off x="9905998" y="2095500"/>
          <a:ext cx="45720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n-US" sz="1100" b="1">
              <a:solidFill>
                <a:schemeClr val="tx1">
                  <a:lumMod val="85000"/>
                  <a:lumOff val="15000"/>
                </a:schemeClr>
              </a:solidFill>
              <a:effectLst/>
              <a:latin typeface="+mn-lt"/>
              <a:ea typeface="+mn-ea"/>
              <a:cs typeface="+mn-cs"/>
            </a:rPr>
            <a:t>Bước</a:t>
          </a:r>
          <a:r>
            <a:rPr lang="en-US" sz="1100" b="1" baseline="0">
              <a:solidFill>
                <a:schemeClr val="tx1">
                  <a:lumMod val="85000"/>
                  <a:lumOff val="15000"/>
                </a:schemeClr>
              </a:solidFill>
              <a:effectLst/>
              <a:latin typeface="+mn-lt"/>
              <a:ea typeface="+mn-ea"/>
              <a:cs typeface="+mn-cs"/>
            </a:rPr>
            <a:t> 1: </a:t>
          </a:r>
          <a:r>
            <a:rPr lang="en-US" sz="1100" b="0" baseline="0">
              <a:solidFill>
                <a:schemeClr val="tx1">
                  <a:lumMod val="85000"/>
                  <a:lumOff val="15000"/>
                </a:schemeClr>
              </a:solidFill>
              <a:effectLst/>
              <a:latin typeface="+mn-lt"/>
              <a:ea typeface="+mn-ea"/>
              <a:cs typeface="+mn-cs"/>
            </a:rPr>
            <a:t>Tại Sheet </a:t>
          </a:r>
          <a:r>
            <a:rPr lang="en-US" sz="1100" b="1" baseline="0">
              <a:solidFill>
                <a:schemeClr val="tx1">
                  <a:lumMod val="85000"/>
                  <a:lumOff val="15000"/>
                </a:schemeClr>
              </a:solidFill>
              <a:effectLst/>
              <a:latin typeface="+mn-lt"/>
              <a:ea typeface="+mn-ea"/>
              <a:cs typeface="+mn-cs"/>
            </a:rPr>
            <a:t>Thu </a:t>
          </a:r>
          <a:r>
            <a:rPr lang="en-US" sz="1100" b="0" baseline="0">
              <a:solidFill>
                <a:schemeClr val="tx1">
                  <a:lumMod val="85000"/>
                  <a:lumOff val="15000"/>
                </a:schemeClr>
              </a:solidFill>
              <a:effectLst/>
              <a:latin typeface="+mn-lt"/>
              <a:ea typeface="+mn-ea"/>
              <a:cs typeface="+mn-cs"/>
            </a:rPr>
            <a:t>hoặc</a:t>
          </a:r>
          <a:r>
            <a:rPr lang="en-US" sz="1100" b="1" baseline="0">
              <a:solidFill>
                <a:schemeClr val="tx1">
                  <a:lumMod val="85000"/>
                  <a:lumOff val="15000"/>
                </a:schemeClr>
              </a:solidFill>
              <a:effectLst/>
              <a:latin typeface="+mn-lt"/>
              <a:ea typeface="+mn-ea"/>
              <a:cs typeface="+mn-cs"/>
            </a:rPr>
            <a:t> Chi </a:t>
          </a:r>
          <a:r>
            <a:rPr lang="en-US" sz="1100" b="0" baseline="0">
              <a:solidFill>
                <a:schemeClr val="tx1">
                  <a:lumMod val="85000"/>
                  <a:lumOff val="15000"/>
                </a:schemeClr>
              </a:solidFill>
              <a:effectLst/>
              <a:latin typeface="+mn-lt"/>
              <a:ea typeface="+mn-ea"/>
              <a:cs typeface="+mn-cs"/>
            </a:rPr>
            <a:t>nhập ngày thu hoặc chi vào ô phía dưới của bảng sau đó nhấn </a:t>
          </a:r>
          <a:r>
            <a:rPr lang="en-US" sz="1100" b="1" baseline="0">
              <a:solidFill>
                <a:schemeClr val="tx1">
                  <a:lumMod val="85000"/>
                  <a:lumOff val="15000"/>
                </a:schemeClr>
              </a:solidFill>
              <a:effectLst/>
              <a:latin typeface="+mn-lt"/>
              <a:ea typeface="+mn-ea"/>
              <a:cs typeface="+mn-cs"/>
            </a:rPr>
            <a:t>Tab </a:t>
          </a:r>
          <a:r>
            <a:rPr lang="en-US" sz="1100" b="0" baseline="0">
              <a:solidFill>
                <a:schemeClr val="tx1">
                  <a:lumMod val="85000"/>
                  <a:lumOff val="15000"/>
                </a:schemeClr>
              </a:solidFill>
              <a:effectLst/>
              <a:latin typeface="+mn-lt"/>
              <a:ea typeface="+mn-ea"/>
              <a:cs typeface="+mn-cs"/>
            </a:rPr>
            <a:t>và nhập tiếp </a:t>
          </a:r>
          <a:r>
            <a:rPr lang="en-US" sz="1100" b="1" baseline="0">
              <a:solidFill>
                <a:schemeClr val="tx1">
                  <a:lumMod val="85000"/>
                  <a:lumOff val="15000"/>
                </a:schemeClr>
              </a:solidFill>
              <a:effectLst/>
              <a:latin typeface="+mn-lt"/>
              <a:ea typeface="+mn-ea"/>
              <a:cs typeface="+mn-cs"/>
            </a:rPr>
            <a:t>tháng </a:t>
          </a:r>
          <a:r>
            <a:rPr lang="en-US" sz="1100" b="0" baseline="0">
              <a:solidFill>
                <a:schemeClr val="tx1">
                  <a:lumMod val="85000"/>
                  <a:lumOff val="15000"/>
                </a:schemeClr>
              </a:solidFill>
              <a:effectLst/>
              <a:latin typeface="+mn-lt"/>
              <a:ea typeface="+mn-ea"/>
              <a:cs typeface="+mn-cs"/>
            </a:rPr>
            <a:t>và</a:t>
          </a:r>
          <a:r>
            <a:rPr lang="en-US" sz="1100" b="1" baseline="0">
              <a:solidFill>
                <a:schemeClr val="tx1">
                  <a:lumMod val="85000"/>
                  <a:lumOff val="15000"/>
                </a:schemeClr>
              </a:solidFill>
              <a:effectLst/>
              <a:latin typeface="+mn-lt"/>
              <a:ea typeface="+mn-ea"/>
              <a:cs typeface="+mn-cs"/>
            </a:rPr>
            <a:t> năm</a:t>
          </a:r>
          <a:endParaRPr lang="en-US" sz="1100" b="1">
            <a:solidFill>
              <a:schemeClr val="tx1">
                <a:lumMod val="85000"/>
                <a:lumOff val="15000"/>
              </a:schemeClr>
            </a:solidFill>
            <a:effectLst/>
            <a:latin typeface="+mn-lt"/>
            <a:ea typeface="+mn-ea"/>
            <a:cs typeface="+mn-cs"/>
          </a:endParaRPr>
        </a:p>
      </xdr:txBody>
    </xdr:sp>
    <xdr:clientData/>
  </xdr:twoCellAnchor>
  <xdr:twoCellAnchor>
    <xdr:from>
      <xdr:col>16</xdr:col>
      <xdr:colOff>152398</xdr:colOff>
      <xdr:row>16</xdr:row>
      <xdr:rowOff>28576</xdr:rowOff>
    </xdr:from>
    <xdr:to>
      <xdr:col>23</xdr:col>
      <xdr:colOff>529198</xdr:colOff>
      <xdr:row>17</xdr:row>
      <xdr:rowOff>229876</xdr:rowOff>
    </xdr:to>
    <xdr:sp macro="" textlink="">
      <xdr:nvSpPr>
        <xdr:cNvPr id="61" name="TextBox 60">
          <a:extLst>
            <a:ext uri="{FF2B5EF4-FFF2-40B4-BE49-F238E27FC236}">
              <a16:creationId xmlns:a16="http://schemas.microsoft.com/office/drawing/2014/main" id="{F5A18848-7103-4E70-BF72-0095FAD7C04B}"/>
            </a:ext>
          </a:extLst>
        </xdr:cNvPr>
        <xdr:cNvSpPr txBox="1"/>
      </xdr:nvSpPr>
      <xdr:spPr>
        <a:xfrm>
          <a:off x="9905998" y="4295776"/>
          <a:ext cx="46440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85000"/>
                  <a:lumOff val="15000"/>
                </a:schemeClr>
              </a:solidFill>
              <a:effectLst/>
              <a:latin typeface="+mn-lt"/>
              <a:ea typeface="+mn-ea"/>
              <a:cs typeface="+mn-cs"/>
            </a:rPr>
            <a:t>Bước</a:t>
          </a:r>
          <a:r>
            <a:rPr lang="en-US" sz="1100" b="1" baseline="0">
              <a:solidFill>
                <a:schemeClr val="tx1">
                  <a:lumMod val="85000"/>
                  <a:lumOff val="15000"/>
                </a:schemeClr>
              </a:solidFill>
              <a:effectLst/>
              <a:latin typeface="+mn-lt"/>
              <a:ea typeface="+mn-ea"/>
              <a:cs typeface="+mn-cs"/>
            </a:rPr>
            <a:t> 2: </a:t>
          </a:r>
          <a:r>
            <a:rPr lang="en-US" sz="1100" b="0" baseline="0">
              <a:solidFill>
                <a:schemeClr val="tx1">
                  <a:lumMod val="85000"/>
                  <a:lumOff val="15000"/>
                </a:schemeClr>
              </a:solidFill>
              <a:effectLst/>
              <a:latin typeface="+mn-lt"/>
              <a:ea typeface="+mn-ea"/>
              <a:cs typeface="+mn-cs"/>
            </a:rPr>
            <a:t>Click vào </a:t>
          </a:r>
          <a:r>
            <a:rPr lang="en-US" sz="1100" b="1" baseline="0">
              <a:solidFill>
                <a:schemeClr val="tx1">
                  <a:lumMod val="85000"/>
                  <a:lumOff val="15000"/>
                </a:schemeClr>
              </a:solidFill>
              <a:effectLst/>
              <a:latin typeface="+mn-lt"/>
              <a:ea typeface="+mn-ea"/>
              <a:cs typeface="+mn-cs"/>
            </a:rPr>
            <a:t>DANH MỤC THU/CHI </a:t>
          </a:r>
          <a:r>
            <a:rPr lang="en-US" sz="1100" b="0" baseline="0">
              <a:solidFill>
                <a:schemeClr val="tx1">
                  <a:lumMod val="85000"/>
                  <a:lumOff val="15000"/>
                </a:schemeClr>
              </a:solidFill>
              <a:effectLst/>
              <a:latin typeface="+mn-lt"/>
              <a:ea typeface="+mn-ea"/>
              <a:cs typeface="+mn-cs"/>
            </a:rPr>
            <a:t>và chọn Danh mục THU/CHI Tương ứng với Các </a:t>
          </a:r>
          <a:r>
            <a:rPr lang="en-US" sz="1100" b="1" baseline="0">
              <a:solidFill>
                <a:schemeClr val="tx1">
                  <a:lumMod val="85000"/>
                  <a:lumOff val="15000"/>
                </a:schemeClr>
              </a:solidFill>
              <a:effectLst/>
              <a:latin typeface="+mn-lt"/>
              <a:ea typeface="+mn-ea"/>
              <a:cs typeface="+mn-cs"/>
            </a:rPr>
            <a:t>QUỸ -  VÍ </a:t>
          </a:r>
          <a:r>
            <a:rPr lang="en-US" sz="1100" b="0" baseline="0">
              <a:solidFill>
                <a:schemeClr val="tx1">
                  <a:lumMod val="85000"/>
                  <a:lumOff val="15000"/>
                </a:schemeClr>
              </a:solidFill>
              <a:effectLst/>
              <a:latin typeface="+mn-lt"/>
              <a:ea typeface="+mn-ea"/>
              <a:cs typeface="+mn-cs"/>
            </a:rPr>
            <a:t>đó</a:t>
          </a:r>
          <a:endParaRPr lang="en-US" sz="1100" b="1">
            <a:solidFill>
              <a:schemeClr val="tx1">
                <a:lumMod val="85000"/>
                <a:lumOff val="15000"/>
              </a:schemeClr>
            </a:solidFill>
            <a:effectLst/>
            <a:latin typeface="+mn-lt"/>
            <a:ea typeface="+mn-ea"/>
            <a:cs typeface="+mn-cs"/>
          </a:endParaRPr>
        </a:p>
      </xdr:txBody>
    </xdr:sp>
    <xdr:clientData/>
  </xdr:twoCellAnchor>
  <xdr:twoCellAnchor>
    <xdr:from>
      <xdr:col>16</xdr:col>
      <xdr:colOff>257175</xdr:colOff>
      <xdr:row>7</xdr:row>
      <xdr:rowOff>142875</xdr:rowOff>
    </xdr:from>
    <xdr:to>
      <xdr:col>23</xdr:col>
      <xdr:colOff>314325</xdr:colOff>
      <xdr:row>7</xdr:row>
      <xdr:rowOff>142875</xdr:rowOff>
    </xdr:to>
    <xdr:cxnSp macro="">
      <xdr:nvCxnSpPr>
        <xdr:cNvPr id="64" name="Straight Connector 63">
          <a:extLst>
            <a:ext uri="{FF2B5EF4-FFF2-40B4-BE49-F238E27FC236}">
              <a16:creationId xmlns:a16="http://schemas.microsoft.com/office/drawing/2014/main" id="{BDE2F235-EE1B-469C-9253-5765B5EB087F}"/>
            </a:ext>
          </a:extLst>
        </xdr:cNvPr>
        <xdr:cNvCxnSpPr/>
      </xdr:nvCxnSpPr>
      <xdr:spPr>
        <a:xfrm>
          <a:off x="10010775" y="2009775"/>
          <a:ext cx="4324350" cy="0"/>
        </a:xfrm>
        <a:prstGeom prst="line">
          <a:avLst/>
        </a:prstGeom>
        <a:ln>
          <a:solidFill>
            <a:schemeClr val="bg1">
              <a:lumMod val="95000"/>
            </a:schemeClr>
          </a:solidFill>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17</xdr:col>
      <xdr:colOff>104775</xdr:colOff>
      <xdr:row>9</xdr:row>
      <xdr:rowOff>200025</xdr:rowOff>
    </xdr:from>
    <xdr:to>
      <xdr:col>23</xdr:col>
      <xdr:colOff>47175</xdr:colOff>
      <xdr:row>15</xdr:row>
      <xdr:rowOff>230847</xdr:rowOff>
    </xdr:to>
    <xdr:pic>
      <xdr:nvPicPr>
        <xdr:cNvPr id="66" name="Picture 65">
          <a:extLst>
            <a:ext uri="{FF2B5EF4-FFF2-40B4-BE49-F238E27FC236}">
              <a16:creationId xmlns:a16="http://schemas.microsoft.com/office/drawing/2014/main" id="{91BB80F9-36F7-40B6-8509-1D11C247561A}"/>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0467975" y="2600325"/>
          <a:ext cx="3600000" cy="1631022"/>
        </a:xfrm>
        <a:prstGeom prst="round2DiagRect">
          <a:avLst>
            <a:gd name="adj1" fmla="val 5834"/>
            <a:gd name="adj2" fmla="val 5000"/>
          </a:avLst>
        </a:prstGeom>
        <a:ln w="12700" cap="sq">
          <a:solidFill>
            <a:schemeClr val="bg1">
              <a:lumMod val="85000"/>
            </a:schemeClr>
          </a:solidFill>
          <a:miter lim="800000"/>
        </a:ln>
        <a:effectLst/>
      </xdr:spPr>
    </xdr:pic>
    <xdr:clientData/>
  </xdr:twoCellAnchor>
  <xdr:twoCellAnchor>
    <xdr:from>
      <xdr:col>17</xdr:col>
      <xdr:colOff>104775</xdr:colOff>
      <xdr:row>18</xdr:row>
      <xdr:rowOff>1</xdr:rowOff>
    </xdr:from>
    <xdr:to>
      <xdr:col>23</xdr:col>
      <xdr:colOff>47175</xdr:colOff>
      <xdr:row>23</xdr:row>
      <xdr:rowOff>194508</xdr:rowOff>
    </xdr:to>
    <xdr:pic>
      <xdr:nvPicPr>
        <xdr:cNvPr id="68" name="Picture 67">
          <a:extLst>
            <a:ext uri="{FF2B5EF4-FFF2-40B4-BE49-F238E27FC236}">
              <a16:creationId xmlns:a16="http://schemas.microsoft.com/office/drawing/2014/main" id="{7668490A-744F-4C94-9379-882F43771FB4}"/>
            </a:ext>
          </a:extLst>
        </xdr:cNvPr>
        <xdr:cNvPicPr>
          <a:picLocks noChangeAspect="1"/>
        </xdr:cNvPicPr>
      </xdr:nvPicPr>
      <xdr:blipFill rotWithShape="1">
        <a:blip xmlns:r="http://schemas.openxmlformats.org/officeDocument/2006/relationships" r:embed="rId27">
          <a:extLst>
            <a:ext uri="{28A0092B-C50C-407E-A947-70E740481C1C}">
              <a14:useLocalDpi xmlns:a14="http://schemas.microsoft.com/office/drawing/2010/main" val="0"/>
            </a:ext>
          </a:extLst>
        </a:blip>
        <a:srcRect t="2551" b="-1"/>
        <a:stretch/>
      </xdr:blipFill>
      <xdr:spPr>
        <a:xfrm>
          <a:off x="10467975" y="4800601"/>
          <a:ext cx="3600000" cy="1528007"/>
        </a:xfrm>
        <a:prstGeom prst="round2DiagRect">
          <a:avLst>
            <a:gd name="adj1" fmla="val 5834"/>
            <a:gd name="adj2" fmla="val 5000"/>
          </a:avLst>
        </a:prstGeom>
        <a:ln w="12700" cap="sq">
          <a:solidFill>
            <a:schemeClr val="bg1">
              <a:lumMod val="85000"/>
            </a:schemeClr>
          </a:solidFill>
          <a:miter lim="8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428625</xdr:colOff>
      <xdr:row>0</xdr:row>
      <xdr:rowOff>260285</xdr:rowOff>
    </xdr:from>
    <xdr:to>
      <xdr:col>24</xdr:col>
      <xdr:colOff>255600</xdr:colOff>
      <xdr:row>25</xdr:row>
      <xdr:rowOff>72785</xdr:rowOff>
    </xdr:to>
    <xdr:grpSp>
      <xdr:nvGrpSpPr>
        <xdr:cNvPr id="35" name="Group 34">
          <a:extLst>
            <a:ext uri="{FF2B5EF4-FFF2-40B4-BE49-F238E27FC236}">
              <a16:creationId xmlns:a16="http://schemas.microsoft.com/office/drawing/2014/main" id="{741697D9-4A0F-43CC-913A-25A5727B16AE}"/>
            </a:ext>
          </a:extLst>
        </xdr:cNvPr>
        <xdr:cNvGrpSpPr/>
      </xdr:nvGrpSpPr>
      <xdr:grpSpPr>
        <a:xfrm>
          <a:off x="2257425" y="260285"/>
          <a:ext cx="12628575" cy="6480000"/>
          <a:chOff x="2257425" y="260285"/>
          <a:chExt cx="12628575" cy="6480000"/>
        </a:xfrm>
      </xdr:grpSpPr>
      <xdr:sp macro="" textlink="">
        <xdr:nvSpPr>
          <xdr:cNvPr id="2" name="Rectangle: Rounded Corners 1">
            <a:extLst>
              <a:ext uri="{FF2B5EF4-FFF2-40B4-BE49-F238E27FC236}">
                <a16:creationId xmlns:a16="http://schemas.microsoft.com/office/drawing/2014/main" id="{74E4BD0E-018F-4BA8-9A4B-4581FBC5F3E3}"/>
              </a:ext>
            </a:extLst>
          </xdr:cNvPr>
          <xdr:cNvSpPr/>
        </xdr:nvSpPr>
        <xdr:spPr>
          <a:xfrm>
            <a:off x="2343150" y="695168"/>
            <a:ext cx="1998900" cy="1857532"/>
          </a:xfrm>
          <a:prstGeom prst="roundRect">
            <a:avLst>
              <a:gd name="adj" fmla="val 3272"/>
            </a:avLst>
          </a:prstGeom>
          <a:solidFill>
            <a:srgbClr val="17161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effectLst>
                <a:glow>
                  <a:schemeClr val="accent1">
                    <a:alpha val="40000"/>
                  </a:schemeClr>
                </a:glow>
                <a:outerShdw blurRad="177800" dist="50800" dir="5400000" sx="113000" sy="113000" algn="ctr" rotWithShape="0">
                  <a:srgbClr val="000000"/>
                </a:outerShdw>
              </a:effectLst>
            </a:endParaRPr>
          </a:p>
        </xdr:txBody>
      </xdr:sp>
      <xdr:sp macro="" textlink="">
        <xdr:nvSpPr>
          <xdr:cNvPr id="3" name="Rectangle: Rounded Corners 2">
            <a:extLst>
              <a:ext uri="{FF2B5EF4-FFF2-40B4-BE49-F238E27FC236}">
                <a16:creationId xmlns:a16="http://schemas.microsoft.com/office/drawing/2014/main" id="{107E2E95-E435-4B9D-B43A-27BF8E9A398B}"/>
              </a:ext>
            </a:extLst>
          </xdr:cNvPr>
          <xdr:cNvSpPr/>
        </xdr:nvSpPr>
        <xdr:spPr>
          <a:xfrm>
            <a:off x="2257425" y="260285"/>
            <a:ext cx="12600000" cy="6480000"/>
          </a:xfrm>
          <a:prstGeom prst="roundRect">
            <a:avLst>
              <a:gd name="adj" fmla="val 3272"/>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effectLst>
                <a:glow>
                  <a:schemeClr val="accent1">
                    <a:alpha val="40000"/>
                  </a:schemeClr>
                </a:glow>
                <a:outerShdw blurRad="177800" dist="50800" dir="5400000" sx="113000" sy="113000" algn="ctr" rotWithShape="0">
                  <a:srgbClr val="000000"/>
                </a:outerShdw>
              </a:effectLst>
            </a:endParaRPr>
          </a:p>
        </xdr:txBody>
      </xdr:sp>
      <xdr:sp macro="" textlink="">
        <xdr:nvSpPr>
          <xdr:cNvPr id="4" name="Rectangle: Top Corners Rounded 3">
            <a:extLst>
              <a:ext uri="{FF2B5EF4-FFF2-40B4-BE49-F238E27FC236}">
                <a16:creationId xmlns:a16="http://schemas.microsoft.com/office/drawing/2014/main" id="{9B586076-763D-4820-BF6E-6851034D96CE}"/>
              </a:ext>
            </a:extLst>
          </xdr:cNvPr>
          <xdr:cNvSpPr/>
        </xdr:nvSpPr>
        <xdr:spPr>
          <a:xfrm rot="5400000">
            <a:off x="6365175" y="-1780540"/>
            <a:ext cx="6480000" cy="10561650"/>
          </a:xfrm>
          <a:prstGeom prst="round2SameRect">
            <a:avLst>
              <a:gd name="adj1" fmla="val 2893"/>
              <a:gd name="adj2" fmla="val 0"/>
            </a:avLst>
          </a:prstGeom>
          <a:solidFill>
            <a:srgbClr val="EEF2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5" name="Group 4">
            <a:hlinkClick xmlns:r="http://schemas.openxmlformats.org/officeDocument/2006/relationships" r:id="rId1"/>
            <a:extLst>
              <a:ext uri="{FF2B5EF4-FFF2-40B4-BE49-F238E27FC236}">
                <a16:creationId xmlns:a16="http://schemas.microsoft.com/office/drawing/2014/main" id="{830691DD-0772-40B0-9ED9-5BE4EF10740B}"/>
              </a:ext>
            </a:extLst>
          </xdr:cNvPr>
          <xdr:cNvGrpSpPr/>
        </xdr:nvGrpSpPr>
        <xdr:grpSpPr>
          <a:xfrm>
            <a:off x="2405171" y="1085823"/>
            <a:ext cx="1800000" cy="362074"/>
            <a:chOff x="2481371" y="1085823"/>
            <a:chExt cx="1800000" cy="362074"/>
          </a:xfrm>
        </xdr:grpSpPr>
        <xdr:sp macro="" textlink="">
          <xdr:nvSpPr>
            <xdr:cNvPr id="6" name="Rectangle 5">
              <a:extLst>
                <a:ext uri="{FF2B5EF4-FFF2-40B4-BE49-F238E27FC236}">
                  <a16:creationId xmlns:a16="http://schemas.microsoft.com/office/drawing/2014/main" id="{12E5E1ED-D042-4537-BA48-396D97471D66}"/>
                </a:ext>
              </a:extLst>
            </xdr:cNvPr>
            <xdr:cNvSpPr/>
          </xdr:nvSpPr>
          <xdr:spPr>
            <a:xfrm>
              <a:off x="2481371" y="10858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2">
                    <a:lumMod val="75000"/>
                  </a:schemeClr>
                </a:solidFill>
              </a:endParaRPr>
            </a:p>
          </xdr:txBody>
        </xdr:sp>
        <xdr:sp macro="" textlink="">
          <xdr:nvSpPr>
            <xdr:cNvPr id="7" name="TextBox 6">
              <a:extLst>
                <a:ext uri="{FF2B5EF4-FFF2-40B4-BE49-F238E27FC236}">
                  <a16:creationId xmlns:a16="http://schemas.microsoft.com/office/drawing/2014/main" id="{FC9EB2CF-E744-45AC-9B66-FF8857C02EC7}"/>
                </a:ext>
              </a:extLst>
            </xdr:cNvPr>
            <xdr:cNvSpPr txBox="1"/>
          </xdr:nvSpPr>
          <xdr:spPr>
            <a:xfrm>
              <a:off x="2764505" y="10863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chi</a:t>
              </a:r>
              <a:endParaRPr lang="en-US" sz="1100">
                <a:solidFill>
                  <a:schemeClr val="tx1">
                    <a:lumMod val="50000"/>
                    <a:lumOff val="50000"/>
                  </a:schemeClr>
                </a:solidFill>
              </a:endParaRPr>
            </a:p>
          </xdr:txBody>
        </xdr:sp>
        <xdr:pic>
          <xdr:nvPicPr>
            <xdr:cNvPr id="8" name="Graphic 7" descr="Document with solid fill">
              <a:extLst>
                <a:ext uri="{FF2B5EF4-FFF2-40B4-BE49-F238E27FC236}">
                  <a16:creationId xmlns:a16="http://schemas.microsoft.com/office/drawing/2014/main" id="{18DB0608-CE97-45B8-8C24-391AC63FB7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95562" y="1158238"/>
              <a:ext cx="216000" cy="217244"/>
            </a:xfrm>
            <a:prstGeom prst="rect">
              <a:avLst/>
            </a:prstGeom>
          </xdr:spPr>
        </xdr:pic>
      </xdr:grpSp>
      <xdr:grpSp>
        <xdr:nvGrpSpPr>
          <xdr:cNvPr id="9" name="Group 8">
            <a:hlinkClick xmlns:r="http://schemas.openxmlformats.org/officeDocument/2006/relationships" r:id="rId4"/>
            <a:extLst>
              <a:ext uri="{FF2B5EF4-FFF2-40B4-BE49-F238E27FC236}">
                <a16:creationId xmlns:a16="http://schemas.microsoft.com/office/drawing/2014/main" id="{4EDE5F04-3044-445A-9B10-B90E0542506E}"/>
              </a:ext>
            </a:extLst>
          </xdr:cNvPr>
          <xdr:cNvGrpSpPr/>
        </xdr:nvGrpSpPr>
        <xdr:grpSpPr>
          <a:xfrm>
            <a:off x="2487283" y="591582"/>
            <a:ext cx="1033205" cy="288188"/>
            <a:chOff x="2439658" y="360766"/>
            <a:chExt cx="1033205" cy="288188"/>
          </a:xfrm>
        </xdr:grpSpPr>
        <xdr:pic>
          <xdr:nvPicPr>
            <xdr:cNvPr id="10" name="Picture 9">
              <a:hlinkClick xmlns:r="http://schemas.openxmlformats.org/officeDocument/2006/relationships" r:id="rId5"/>
              <a:extLst>
                <a:ext uri="{FF2B5EF4-FFF2-40B4-BE49-F238E27FC236}">
                  <a16:creationId xmlns:a16="http://schemas.microsoft.com/office/drawing/2014/main" id="{7821EF86-ED4C-4155-806E-B6C682B14CB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581" r="581"/>
            <a:stretch/>
          </xdr:blipFill>
          <xdr:spPr>
            <a:xfrm rot="2700000">
              <a:off x="2441556" y="360860"/>
              <a:ext cx="284203" cy="288000"/>
            </a:xfrm>
            <a:prstGeom prst="round2DiagRect">
              <a:avLst>
                <a:gd name="adj1" fmla="val 8358"/>
                <a:gd name="adj2" fmla="val 9846"/>
              </a:avLst>
            </a:prstGeom>
            <a:ln w="12700" cap="sq">
              <a:noFill/>
              <a:miter lim="800000"/>
            </a:ln>
            <a:effectLst/>
          </xdr:spPr>
        </xdr:pic>
        <xdr:sp macro="" textlink="">
          <xdr:nvSpPr>
            <xdr:cNvPr id="11" name="TextBox 10">
              <a:extLst>
                <a:ext uri="{FF2B5EF4-FFF2-40B4-BE49-F238E27FC236}">
                  <a16:creationId xmlns:a16="http://schemas.microsoft.com/office/drawing/2014/main" id="{25D2F36A-BDCA-4735-A013-727F36FEAC6C}"/>
                </a:ext>
              </a:extLst>
            </xdr:cNvPr>
            <xdr:cNvSpPr txBox="1"/>
          </xdr:nvSpPr>
          <xdr:spPr>
            <a:xfrm>
              <a:off x="2680863" y="360766"/>
              <a:ext cx="792000" cy="28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b="1">
                  <a:solidFill>
                    <a:schemeClr val="tx1">
                      <a:lumMod val="50000"/>
                      <a:lumOff val="50000"/>
                    </a:schemeClr>
                  </a:solidFill>
                </a:rPr>
                <a:t>IEXCEL.VN</a:t>
              </a:r>
            </a:p>
          </xdr:txBody>
        </xdr:sp>
      </xdr:grpSp>
      <xdr:sp macro="" textlink="">
        <xdr:nvSpPr>
          <xdr:cNvPr id="12" name="TextBox 11">
            <a:extLst>
              <a:ext uri="{FF2B5EF4-FFF2-40B4-BE49-F238E27FC236}">
                <a16:creationId xmlns:a16="http://schemas.microsoft.com/office/drawing/2014/main" id="{B9B56301-8E43-44B0-A53A-25D1376BB690}"/>
              </a:ext>
            </a:extLst>
          </xdr:cNvPr>
          <xdr:cNvSpPr txBox="1"/>
        </xdr:nvSpPr>
        <xdr:spPr>
          <a:xfrm>
            <a:off x="4762500" y="454689"/>
            <a:ext cx="8553450" cy="409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lumMod val="65000"/>
                    <a:lumOff val="35000"/>
                  </a:schemeClr>
                </a:solidFill>
                <a:effectLst/>
                <a:latin typeface="+mn-lt"/>
                <a:ea typeface="+mn-ea"/>
                <a:cs typeface="+mn-cs"/>
              </a:rPr>
              <a:t>GIỚI</a:t>
            </a:r>
            <a:r>
              <a:rPr lang="en-US" sz="1800" b="1" baseline="0">
                <a:solidFill>
                  <a:schemeClr val="tx1">
                    <a:lumMod val="65000"/>
                    <a:lumOff val="35000"/>
                  </a:schemeClr>
                </a:solidFill>
                <a:effectLst/>
                <a:latin typeface="+mn-lt"/>
                <a:ea typeface="+mn-ea"/>
                <a:cs typeface="+mn-cs"/>
              </a:rPr>
              <a:t> THIỆU TỔNG QUAN VỀ </a:t>
            </a:r>
            <a:r>
              <a:rPr lang="en-US" sz="1800" b="1">
                <a:solidFill>
                  <a:schemeClr val="tx1">
                    <a:lumMod val="65000"/>
                    <a:lumOff val="35000"/>
                  </a:schemeClr>
                </a:solidFill>
                <a:effectLst/>
                <a:latin typeface="+mn-lt"/>
                <a:ea typeface="+mn-ea"/>
                <a:cs typeface="+mn-cs"/>
              </a:rPr>
              <a:t>CHƯƠNG</a:t>
            </a:r>
            <a:r>
              <a:rPr lang="en-US" sz="1800" b="1" baseline="0">
                <a:solidFill>
                  <a:schemeClr val="tx1">
                    <a:lumMod val="65000"/>
                    <a:lumOff val="35000"/>
                  </a:schemeClr>
                </a:solidFill>
                <a:effectLst/>
                <a:latin typeface="+mn-lt"/>
                <a:ea typeface="+mn-ea"/>
                <a:cs typeface="+mn-cs"/>
              </a:rPr>
              <a:t> TRÌNH </a:t>
            </a:r>
            <a:r>
              <a:rPr lang="en-US" sz="1800" b="1">
                <a:solidFill>
                  <a:schemeClr val="tx1">
                    <a:lumMod val="65000"/>
                    <a:lumOff val="35000"/>
                  </a:schemeClr>
                </a:solidFill>
                <a:effectLst/>
                <a:latin typeface="+mn-lt"/>
                <a:ea typeface="+mn-ea"/>
                <a:cs typeface="+mn-cs"/>
              </a:rPr>
              <a:t>QUẢN LÝ TÀI CHÍNH CÁ NHÂN </a:t>
            </a:r>
          </a:p>
        </xdr:txBody>
      </xdr:sp>
      <xdr:grpSp>
        <xdr:nvGrpSpPr>
          <xdr:cNvPr id="13" name="Group 12">
            <a:hlinkClick xmlns:r="http://schemas.openxmlformats.org/officeDocument/2006/relationships" r:id="rId7"/>
            <a:extLst>
              <a:ext uri="{FF2B5EF4-FFF2-40B4-BE49-F238E27FC236}">
                <a16:creationId xmlns:a16="http://schemas.microsoft.com/office/drawing/2014/main" id="{153E5EAB-6F61-40B9-A63A-51FC4DCCC102}"/>
              </a:ext>
            </a:extLst>
          </xdr:cNvPr>
          <xdr:cNvGrpSpPr/>
        </xdr:nvGrpSpPr>
        <xdr:grpSpPr>
          <a:xfrm>
            <a:off x="13287375" y="479476"/>
            <a:ext cx="1272813" cy="360000"/>
            <a:chOff x="13277850" y="555676"/>
            <a:chExt cx="1272813" cy="360000"/>
          </a:xfrm>
        </xdr:grpSpPr>
        <xdr:pic>
          <xdr:nvPicPr>
            <xdr:cNvPr id="14" name="Picture 13">
              <a:extLst>
                <a:ext uri="{FF2B5EF4-FFF2-40B4-BE49-F238E27FC236}">
                  <a16:creationId xmlns:a16="http://schemas.microsoft.com/office/drawing/2014/main" id="{C24A4B3F-9BDF-4876-BB5F-8DB157551196}"/>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39" t="16249" r="36666" b="36251"/>
            <a:stretch/>
          </xdr:blipFill>
          <xdr:spPr>
            <a:xfrm>
              <a:off x="14189873" y="555676"/>
              <a:ext cx="360790" cy="360000"/>
            </a:xfrm>
            <a:prstGeom prst="round2DiagRect">
              <a:avLst>
                <a:gd name="adj1" fmla="val 10313"/>
                <a:gd name="adj2" fmla="val 8989"/>
              </a:avLst>
            </a:prstGeom>
            <a:ln w="12700" cap="sq">
              <a:noFill/>
              <a:miter lim="800000"/>
            </a:ln>
            <a:effectLst/>
          </xdr:spPr>
        </xdr:pic>
        <xdr:sp macro="" textlink="">
          <xdr:nvSpPr>
            <xdr:cNvPr id="15" name="TextBox 14">
              <a:extLst>
                <a:ext uri="{FF2B5EF4-FFF2-40B4-BE49-F238E27FC236}">
                  <a16:creationId xmlns:a16="http://schemas.microsoft.com/office/drawing/2014/main" id="{69D3D101-EC9D-4E7F-80ED-306B03722E3F}"/>
                </a:ext>
              </a:extLst>
            </xdr:cNvPr>
            <xdr:cNvSpPr txBox="1"/>
          </xdr:nvSpPr>
          <xdr:spPr>
            <a:xfrm>
              <a:off x="13277850" y="560654"/>
              <a:ext cx="895349" cy="35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00" b="1">
                  <a:solidFill>
                    <a:schemeClr val="tx1">
                      <a:lumMod val="65000"/>
                      <a:lumOff val="35000"/>
                    </a:schemeClr>
                  </a:solidFill>
                  <a:effectLst/>
                  <a:latin typeface="+mn-lt"/>
                  <a:ea typeface="+mn-ea"/>
                  <a:cs typeface="+mn-cs"/>
                </a:rPr>
                <a:t>THE DUY</a:t>
              </a:r>
            </a:p>
          </xdr:txBody>
        </xdr:sp>
      </xdr:grpSp>
      <xdr:grpSp>
        <xdr:nvGrpSpPr>
          <xdr:cNvPr id="16" name="Group 15">
            <a:hlinkClick xmlns:r="http://schemas.openxmlformats.org/officeDocument/2006/relationships" r:id="rId9"/>
            <a:extLst>
              <a:ext uri="{FF2B5EF4-FFF2-40B4-BE49-F238E27FC236}">
                <a16:creationId xmlns:a16="http://schemas.microsoft.com/office/drawing/2014/main" id="{2EDE05D9-BAE5-4922-89A2-CAA661C6F78C}"/>
              </a:ext>
            </a:extLst>
          </xdr:cNvPr>
          <xdr:cNvGrpSpPr/>
        </xdr:nvGrpSpPr>
        <xdr:grpSpPr>
          <a:xfrm>
            <a:off x="2519362" y="2422527"/>
            <a:ext cx="1607651" cy="358870"/>
            <a:chOff x="2595562" y="2592375"/>
            <a:chExt cx="1607651" cy="358870"/>
          </a:xfrm>
        </xdr:grpSpPr>
        <xdr:sp macro="" textlink="">
          <xdr:nvSpPr>
            <xdr:cNvPr id="17" name="TextBox 16">
              <a:extLst>
                <a:ext uri="{FF2B5EF4-FFF2-40B4-BE49-F238E27FC236}">
                  <a16:creationId xmlns:a16="http://schemas.microsoft.com/office/drawing/2014/main" id="{EFBB1982-0E04-4379-A949-F6DE39EEC85A}"/>
                </a:ext>
              </a:extLst>
            </xdr:cNvPr>
            <xdr:cNvSpPr txBox="1"/>
          </xdr:nvSpPr>
          <xdr:spPr>
            <a:xfrm>
              <a:off x="2764505" y="2592375"/>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lumMod val="50000"/>
                    </a:schemeClr>
                  </a:solidFill>
                </a:rPr>
                <a:t>Xem</a:t>
              </a:r>
              <a:r>
                <a:rPr lang="en-US" sz="1100" b="0" baseline="0">
                  <a:solidFill>
                    <a:schemeClr val="bg1">
                      <a:lumMod val="50000"/>
                    </a:schemeClr>
                  </a:solidFill>
                </a:rPr>
                <a:t> h</a:t>
              </a:r>
              <a:r>
                <a:rPr lang="en-US" sz="1100" b="0">
                  <a:solidFill>
                    <a:schemeClr val="bg1">
                      <a:lumMod val="50000"/>
                    </a:schemeClr>
                  </a:solidFill>
                </a:rPr>
                <a:t>ướng</a:t>
              </a:r>
              <a:r>
                <a:rPr lang="en-US" sz="1100" b="0" baseline="0">
                  <a:solidFill>
                    <a:schemeClr val="bg1">
                      <a:lumMod val="50000"/>
                    </a:schemeClr>
                  </a:solidFill>
                </a:rPr>
                <a:t> dẫn</a:t>
              </a:r>
              <a:endParaRPr lang="en-US" sz="1100" b="0">
                <a:solidFill>
                  <a:schemeClr val="bg1">
                    <a:lumMod val="50000"/>
                  </a:schemeClr>
                </a:solidFill>
              </a:endParaRPr>
            </a:p>
          </xdr:txBody>
        </xdr:sp>
        <xdr:pic>
          <xdr:nvPicPr>
            <xdr:cNvPr id="18" name="Graphic 17" descr="Open book with solid fill">
              <a:extLst>
                <a:ext uri="{FF2B5EF4-FFF2-40B4-BE49-F238E27FC236}">
                  <a16:creationId xmlns:a16="http://schemas.microsoft.com/office/drawing/2014/main" id="{DFBDAFCE-AF09-417B-840B-916D1322BDB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595562" y="2663810"/>
              <a:ext cx="216000" cy="216000"/>
            </a:xfrm>
            <a:prstGeom prst="rect">
              <a:avLst/>
            </a:prstGeom>
          </xdr:spPr>
        </xdr:pic>
      </xdr:grpSp>
      <xdr:grpSp>
        <xdr:nvGrpSpPr>
          <xdr:cNvPr id="19" name="Group 18">
            <a:hlinkClick xmlns:r="http://schemas.openxmlformats.org/officeDocument/2006/relationships" r:id="rId12"/>
            <a:extLst>
              <a:ext uri="{FF2B5EF4-FFF2-40B4-BE49-F238E27FC236}">
                <a16:creationId xmlns:a16="http://schemas.microsoft.com/office/drawing/2014/main" id="{4073376D-7D1D-40EE-AC74-0CFA3B91D6D4}"/>
              </a:ext>
            </a:extLst>
          </xdr:cNvPr>
          <xdr:cNvGrpSpPr/>
        </xdr:nvGrpSpPr>
        <xdr:grpSpPr>
          <a:xfrm>
            <a:off x="2414696" y="1420800"/>
            <a:ext cx="1800000" cy="362074"/>
            <a:chOff x="2490896" y="1523973"/>
            <a:chExt cx="1800000" cy="362074"/>
          </a:xfrm>
        </xdr:grpSpPr>
        <xdr:sp macro="" textlink="">
          <xdr:nvSpPr>
            <xdr:cNvPr id="20" name="Rectangle 19">
              <a:extLst>
                <a:ext uri="{FF2B5EF4-FFF2-40B4-BE49-F238E27FC236}">
                  <a16:creationId xmlns:a16="http://schemas.microsoft.com/office/drawing/2014/main" id="{E7958FF3-CF34-4160-8F1F-F3380ECC6785}"/>
                </a:ext>
              </a:extLst>
            </xdr:cNvPr>
            <xdr:cNvSpPr/>
          </xdr:nvSpPr>
          <xdr:spPr>
            <a:xfrm>
              <a:off x="2490896" y="152397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6">
                    <a:lumMod val="75000"/>
                  </a:schemeClr>
                </a:solidFill>
              </a:endParaRPr>
            </a:p>
          </xdr:txBody>
        </xdr:sp>
        <xdr:sp macro="" textlink="">
          <xdr:nvSpPr>
            <xdr:cNvPr id="21" name="TextBox 20">
              <a:extLst>
                <a:ext uri="{FF2B5EF4-FFF2-40B4-BE49-F238E27FC236}">
                  <a16:creationId xmlns:a16="http://schemas.microsoft.com/office/drawing/2014/main" id="{33FDAD35-A173-4AD1-B76A-58801FDF70B0}"/>
                </a:ext>
              </a:extLst>
            </xdr:cNvPr>
            <xdr:cNvSpPr txBox="1"/>
          </xdr:nvSpPr>
          <xdr:spPr>
            <a:xfrm>
              <a:off x="2764505" y="152454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Thêm</a:t>
              </a:r>
              <a:r>
                <a:rPr lang="en-US" sz="1100" baseline="0">
                  <a:solidFill>
                    <a:schemeClr val="tx1">
                      <a:lumMod val="50000"/>
                      <a:lumOff val="50000"/>
                    </a:schemeClr>
                  </a:solidFill>
                </a:rPr>
                <a:t> khoản thu</a:t>
              </a:r>
              <a:endParaRPr lang="en-US" sz="1100">
                <a:solidFill>
                  <a:schemeClr val="tx1">
                    <a:lumMod val="50000"/>
                    <a:lumOff val="50000"/>
                  </a:schemeClr>
                </a:solidFill>
              </a:endParaRPr>
            </a:p>
          </xdr:txBody>
        </xdr:sp>
        <xdr:pic>
          <xdr:nvPicPr>
            <xdr:cNvPr id="22" name="Graphic 21" descr="Clipboard with solid fill">
              <a:extLst>
                <a:ext uri="{FF2B5EF4-FFF2-40B4-BE49-F238E27FC236}">
                  <a16:creationId xmlns:a16="http://schemas.microsoft.com/office/drawing/2014/main" id="{E5CA288E-E782-4FD1-9E8C-5C099DFB97F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595562" y="1597010"/>
              <a:ext cx="216000" cy="216000"/>
            </a:xfrm>
            <a:prstGeom prst="rect">
              <a:avLst/>
            </a:prstGeom>
          </xdr:spPr>
        </xdr:pic>
      </xdr:grpSp>
      <xdr:grpSp>
        <xdr:nvGrpSpPr>
          <xdr:cNvPr id="23" name="Group 22">
            <a:hlinkClick xmlns:r="http://schemas.openxmlformats.org/officeDocument/2006/relationships" r:id="rId15"/>
            <a:extLst>
              <a:ext uri="{FF2B5EF4-FFF2-40B4-BE49-F238E27FC236}">
                <a16:creationId xmlns:a16="http://schemas.microsoft.com/office/drawing/2014/main" id="{30756B4D-049A-4541-8594-251FE5749670}"/>
              </a:ext>
            </a:extLst>
          </xdr:cNvPr>
          <xdr:cNvGrpSpPr/>
        </xdr:nvGrpSpPr>
        <xdr:grpSpPr>
          <a:xfrm>
            <a:off x="2433746" y="1755777"/>
            <a:ext cx="1800000" cy="362074"/>
            <a:chOff x="2509946" y="1924023"/>
            <a:chExt cx="1800000" cy="362074"/>
          </a:xfrm>
        </xdr:grpSpPr>
        <xdr:sp macro="" textlink="">
          <xdr:nvSpPr>
            <xdr:cNvPr id="24" name="Rectangle 23">
              <a:extLst>
                <a:ext uri="{FF2B5EF4-FFF2-40B4-BE49-F238E27FC236}">
                  <a16:creationId xmlns:a16="http://schemas.microsoft.com/office/drawing/2014/main" id="{9FFE7DF0-3270-446E-A96E-88B2AA61B330}"/>
                </a:ext>
              </a:extLst>
            </xdr:cNvPr>
            <xdr:cNvSpPr/>
          </xdr:nvSpPr>
          <xdr:spPr>
            <a:xfrm>
              <a:off x="2509946" y="1924023"/>
              <a:ext cx="1800000" cy="362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75000"/>
                  </a:schemeClr>
                </a:solidFill>
              </a:endParaRPr>
            </a:p>
          </xdr:txBody>
        </xdr:sp>
        <xdr:sp macro="" textlink="">
          <xdr:nvSpPr>
            <xdr:cNvPr id="25" name="TextBox 24">
              <a:extLst>
                <a:ext uri="{FF2B5EF4-FFF2-40B4-BE49-F238E27FC236}">
                  <a16:creationId xmlns:a16="http://schemas.microsoft.com/office/drawing/2014/main" id="{BF66F2A9-6476-49C9-97A6-E27B7EA7A8C3}"/>
                </a:ext>
              </a:extLst>
            </xdr:cNvPr>
            <xdr:cNvSpPr txBox="1"/>
          </xdr:nvSpPr>
          <xdr:spPr>
            <a:xfrm>
              <a:off x="2764505" y="1924592"/>
              <a:ext cx="1438708" cy="360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Tài</a:t>
              </a:r>
              <a:r>
                <a:rPr lang="en-US" sz="1100" baseline="0">
                  <a:solidFill>
                    <a:schemeClr val="tx1">
                      <a:lumMod val="50000"/>
                      <a:lumOff val="50000"/>
                    </a:schemeClr>
                  </a:solidFill>
                </a:rPr>
                <a:t> khoản - Ví</a:t>
              </a:r>
              <a:endParaRPr lang="en-US" sz="1100">
                <a:solidFill>
                  <a:schemeClr val="tx1">
                    <a:lumMod val="50000"/>
                    <a:lumOff val="50000"/>
                  </a:schemeClr>
                </a:solidFill>
              </a:endParaRPr>
            </a:p>
          </xdr:txBody>
        </xdr:sp>
        <xdr:pic>
          <xdr:nvPicPr>
            <xdr:cNvPr id="26" name="Graphic 25" descr="Newspaper with solid fill">
              <a:extLst>
                <a:ext uri="{FF2B5EF4-FFF2-40B4-BE49-F238E27FC236}">
                  <a16:creationId xmlns:a16="http://schemas.microsoft.com/office/drawing/2014/main" id="{EF29972F-67F2-4B62-A520-4D818A427BD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2595562" y="1997060"/>
              <a:ext cx="216000" cy="216000"/>
            </a:xfrm>
            <a:prstGeom prst="rect">
              <a:avLst/>
            </a:prstGeom>
          </xdr:spPr>
        </xdr:pic>
      </xdr:grpSp>
      <xdr:grpSp>
        <xdr:nvGrpSpPr>
          <xdr:cNvPr id="27" name="Group 26">
            <a:hlinkClick xmlns:r="http://schemas.openxmlformats.org/officeDocument/2006/relationships" r:id="rId18"/>
            <a:extLst>
              <a:ext uri="{FF2B5EF4-FFF2-40B4-BE49-F238E27FC236}">
                <a16:creationId xmlns:a16="http://schemas.microsoft.com/office/drawing/2014/main" id="{736E66A2-70AB-46B8-BF7F-3956F8597961}"/>
              </a:ext>
            </a:extLst>
          </xdr:cNvPr>
          <xdr:cNvGrpSpPr/>
        </xdr:nvGrpSpPr>
        <xdr:grpSpPr>
          <a:xfrm>
            <a:off x="2519362" y="2090754"/>
            <a:ext cx="1605273" cy="358870"/>
            <a:chOff x="2595562" y="2287575"/>
            <a:chExt cx="1605273" cy="358870"/>
          </a:xfrm>
        </xdr:grpSpPr>
        <xdr:sp macro="" textlink="">
          <xdr:nvSpPr>
            <xdr:cNvPr id="28" name="TextBox 27">
              <a:extLst>
                <a:ext uri="{FF2B5EF4-FFF2-40B4-BE49-F238E27FC236}">
                  <a16:creationId xmlns:a16="http://schemas.microsoft.com/office/drawing/2014/main" id="{9311B802-C315-4DDD-8DDE-83E9C41ED8F3}"/>
                </a:ext>
              </a:extLst>
            </xdr:cNvPr>
            <xdr:cNvSpPr txBox="1"/>
          </xdr:nvSpPr>
          <xdr:spPr>
            <a:xfrm>
              <a:off x="2764505" y="2287575"/>
              <a:ext cx="1436330"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tx1">
                      <a:lumMod val="50000"/>
                      <a:lumOff val="50000"/>
                    </a:schemeClr>
                  </a:solidFill>
                </a:rPr>
                <a:t>Xem</a:t>
              </a:r>
              <a:r>
                <a:rPr lang="en-US" sz="1100" baseline="0">
                  <a:solidFill>
                    <a:schemeClr val="tx1">
                      <a:lumMod val="50000"/>
                      <a:lumOff val="50000"/>
                    </a:schemeClr>
                  </a:solidFill>
                </a:rPr>
                <a:t> t</a:t>
              </a:r>
              <a:r>
                <a:rPr lang="en-US" sz="1100">
                  <a:solidFill>
                    <a:schemeClr val="tx1">
                      <a:lumMod val="50000"/>
                      <a:lumOff val="50000"/>
                    </a:schemeClr>
                  </a:solidFill>
                </a:rPr>
                <a:t>hống</a:t>
              </a:r>
              <a:r>
                <a:rPr lang="en-US" sz="1100" baseline="0">
                  <a:solidFill>
                    <a:schemeClr val="tx1">
                      <a:lumMod val="50000"/>
                      <a:lumOff val="50000"/>
                    </a:schemeClr>
                  </a:solidFill>
                </a:rPr>
                <a:t> kê</a:t>
              </a:r>
              <a:endParaRPr lang="en-US" sz="1100">
                <a:solidFill>
                  <a:schemeClr val="tx1">
                    <a:lumMod val="50000"/>
                    <a:lumOff val="50000"/>
                  </a:schemeClr>
                </a:solidFill>
              </a:endParaRPr>
            </a:p>
          </xdr:txBody>
        </xdr:sp>
        <xdr:pic>
          <xdr:nvPicPr>
            <xdr:cNvPr id="29" name="Graphic 28" descr="Magnifying glass with solid fill">
              <a:extLst>
                <a:ext uri="{FF2B5EF4-FFF2-40B4-BE49-F238E27FC236}">
                  <a16:creationId xmlns:a16="http://schemas.microsoft.com/office/drawing/2014/main" id="{16562912-C04C-42AD-9CA2-CFCF86305F06}"/>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595562" y="2359010"/>
              <a:ext cx="216000" cy="216000"/>
            </a:xfrm>
            <a:prstGeom prst="rect">
              <a:avLst/>
            </a:prstGeom>
          </xdr:spPr>
        </xdr:pic>
      </xdr:grpSp>
      <xdr:grpSp>
        <xdr:nvGrpSpPr>
          <xdr:cNvPr id="30" name="Group 29">
            <a:hlinkClick xmlns:r="http://schemas.openxmlformats.org/officeDocument/2006/relationships" r:id="rId21"/>
            <a:extLst>
              <a:ext uri="{FF2B5EF4-FFF2-40B4-BE49-F238E27FC236}">
                <a16:creationId xmlns:a16="http://schemas.microsoft.com/office/drawing/2014/main" id="{178D1657-6CC2-4705-90B3-16672A7267D6}"/>
              </a:ext>
            </a:extLst>
          </xdr:cNvPr>
          <xdr:cNvGrpSpPr/>
        </xdr:nvGrpSpPr>
        <xdr:grpSpPr>
          <a:xfrm>
            <a:off x="2519362" y="2754300"/>
            <a:ext cx="1607651" cy="358870"/>
            <a:chOff x="2595562" y="2754300"/>
            <a:chExt cx="1607651" cy="358870"/>
          </a:xfrm>
        </xdr:grpSpPr>
        <xdr:sp macro="" textlink="">
          <xdr:nvSpPr>
            <xdr:cNvPr id="31" name="TextBox 30">
              <a:extLst>
                <a:ext uri="{FF2B5EF4-FFF2-40B4-BE49-F238E27FC236}">
                  <a16:creationId xmlns:a16="http://schemas.microsoft.com/office/drawing/2014/main" id="{FCEBB07C-2090-4D94-9D81-F6D377AC2F76}"/>
                </a:ext>
              </a:extLst>
            </xdr:cNvPr>
            <xdr:cNvSpPr txBox="1"/>
          </xdr:nvSpPr>
          <xdr:spPr>
            <a:xfrm>
              <a:off x="2764505" y="2754300"/>
              <a:ext cx="1438708" cy="358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rgbClr val="0070C0"/>
                  </a:solidFill>
                </a:rPr>
                <a:t>Giới</a:t>
              </a:r>
              <a:r>
                <a:rPr lang="en-US" sz="1100" b="0" baseline="0">
                  <a:solidFill>
                    <a:srgbClr val="0070C0"/>
                  </a:solidFill>
                </a:rPr>
                <a:t> thiệu CT</a:t>
              </a:r>
              <a:endParaRPr lang="en-US" sz="1100" b="0">
                <a:solidFill>
                  <a:srgbClr val="0070C0"/>
                </a:solidFill>
              </a:endParaRPr>
            </a:p>
          </xdr:txBody>
        </xdr:sp>
        <xdr:pic>
          <xdr:nvPicPr>
            <xdr:cNvPr id="32" name="Graphic 31" descr="Graduation cap with solid fill">
              <a:extLst>
                <a:ext uri="{FF2B5EF4-FFF2-40B4-BE49-F238E27FC236}">
                  <a16:creationId xmlns:a16="http://schemas.microsoft.com/office/drawing/2014/main" id="{E3162A9A-90B5-4AE6-B5BE-954E41D5487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2595562" y="2825735"/>
              <a:ext cx="216000" cy="216000"/>
            </a:xfrm>
            <a:prstGeom prst="rect">
              <a:avLst/>
            </a:prstGeom>
          </xdr:spPr>
        </xdr:pic>
      </xdr:grpSp>
      <xdr:cxnSp macro="">
        <xdr:nvCxnSpPr>
          <xdr:cNvPr id="33" name="Straight Connector 32">
            <a:extLst>
              <a:ext uri="{FF2B5EF4-FFF2-40B4-BE49-F238E27FC236}">
                <a16:creationId xmlns:a16="http://schemas.microsoft.com/office/drawing/2014/main" id="{339C031E-6CCB-4A32-96E6-FBBB735E8BFC}"/>
              </a:ext>
            </a:extLst>
          </xdr:cNvPr>
          <xdr:cNvCxnSpPr/>
        </xdr:nvCxnSpPr>
        <xdr:spPr>
          <a:xfrm>
            <a:off x="2543175" y="1019175"/>
            <a:ext cx="1440000" cy="0"/>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34" name="TextBox 33">
            <a:extLst>
              <a:ext uri="{FF2B5EF4-FFF2-40B4-BE49-F238E27FC236}">
                <a16:creationId xmlns:a16="http://schemas.microsoft.com/office/drawing/2014/main" id="{2892E622-8A41-4346-A325-7D30F3605D16}"/>
              </a:ext>
            </a:extLst>
          </xdr:cNvPr>
          <xdr:cNvSpPr txBox="1"/>
        </xdr:nvSpPr>
        <xdr:spPr>
          <a:xfrm>
            <a:off x="2352675" y="6419850"/>
            <a:ext cx="1800226" cy="26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bg1">
                    <a:lumMod val="75000"/>
                  </a:schemeClr>
                </a:solidFill>
                <a:effectLst/>
                <a:latin typeface="+mn-lt"/>
                <a:ea typeface="+mn-ea"/>
                <a:cs typeface="+mn-cs"/>
              </a:rPr>
              <a:t>STC.Version</a:t>
            </a:r>
            <a:r>
              <a:rPr lang="en-US" sz="1000" b="0" baseline="0">
                <a:solidFill>
                  <a:schemeClr val="bg1">
                    <a:lumMod val="75000"/>
                  </a:schemeClr>
                </a:solidFill>
                <a:effectLst/>
                <a:latin typeface="+mn-lt"/>
                <a:ea typeface="+mn-ea"/>
                <a:cs typeface="+mn-cs"/>
              </a:rPr>
              <a:t>2.06.2022</a:t>
            </a:r>
            <a:endParaRPr lang="en-US" sz="1000" b="0">
              <a:solidFill>
                <a:schemeClr val="bg1">
                  <a:lumMod val="75000"/>
                </a:schemeClr>
              </a:solidFill>
              <a:effectLst/>
              <a:latin typeface="+mn-lt"/>
              <a:ea typeface="+mn-ea"/>
              <a:cs typeface="+mn-cs"/>
            </a:endParaRPr>
          </a:p>
        </xdr:txBody>
      </xdr:sp>
      <xdr:grpSp>
        <xdr:nvGrpSpPr>
          <xdr:cNvPr id="46" name="Group 45">
            <a:extLst>
              <a:ext uri="{FF2B5EF4-FFF2-40B4-BE49-F238E27FC236}">
                <a16:creationId xmlns:a16="http://schemas.microsoft.com/office/drawing/2014/main" id="{097FF048-7F0C-49F0-B4F0-413B7C1AF7D5}"/>
              </a:ext>
            </a:extLst>
          </xdr:cNvPr>
          <xdr:cNvGrpSpPr/>
        </xdr:nvGrpSpPr>
        <xdr:grpSpPr>
          <a:xfrm>
            <a:off x="4495801" y="1114425"/>
            <a:ext cx="2952000" cy="1728000"/>
            <a:chOff x="4495801" y="1114425"/>
            <a:chExt cx="2952000" cy="1728000"/>
          </a:xfrm>
        </xdr:grpSpPr>
        <xdr:sp macro="" textlink="">
          <xdr:nvSpPr>
            <xdr:cNvPr id="36" name="Rectangle: Rounded Corners 35">
              <a:extLst>
                <a:ext uri="{FF2B5EF4-FFF2-40B4-BE49-F238E27FC236}">
                  <a16:creationId xmlns:a16="http://schemas.microsoft.com/office/drawing/2014/main" id="{967A352B-1E2B-4B6B-BDC3-DD158677E043}"/>
                </a:ext>
              </a:extLst>
            </xdr:cNvPr>
            <xdr:cNvSpPr/>
          </xdr:nvSpPr>
          <xdr:spPr>
            <a:xfrm>
              <a:off x="4495801" y="1114425"/>
              <a:ext cx="2952000" cy="1728000"/>
            </a:xfrm>
            <a:prstGeom prst="roundRect">
              <a:avLst>
                <a:gd name="adj" fmla="val 5425"/>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TextBox 36">
              <a:extLst>
                <a:ext uri="{FF2B5EF4-FFF2-40B4-BE49-F238E27FC236}">
                  <a16:creationId xmlns:a16="http://schemas.microsoft.com/office/drawing/2014/main" id="{C03D28E4-BBDD-47B0-8D59-44C5D9555F52}"/>
                </a:ext>
              </a:extLst>
            </xdr:cNvPr>
            <xdr:cNvSpPr txBox="1"/>
          </xdr:nvSpPr>
          <xdr:spPr>
            <a:xfrm>
              <a:off x="4594464" y="1171575"/>
              <a:ext cx="242546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rPr>
                <a:t>ĐỐI</a:t>
              </a:r>
              <a:r>
                <a:rPr lang="en-US" sz="1100" b="1" baseline="0">
                  <a:solidFill>
                    <a:schemeClr val="tx1">
                      <a:lumMod val="65000"/>
                      <a:lumOff val="35000"/>
                    </a:schemeClr>
                  </a:solidFill>
                </a:rPr>
                <a:t> TƯỢNG SỬ DỤNG</a:t>
              </a:r>
              <a:endParaRPr lang="en-US" sz="1100" b="1">
                <a:solidFill>
                  <a:schemeClr val="tx1">
                    <a:lumMod val="65000"/>
                    <a:lumOff val="35000"/>
                  </a:schemeClr>
                </a:solidFill>
              </a:endParaRPr>
            </a:p>
          </xdr:txBody>
        </xdr:sp>
        <xdr:cxnSp macro="">
          <xdr:nvCxnSpPr>
            <xdr:cNvPr id="38" name="Straight Connector 37">
              <a:extLst>
                <a:ext uri="{FF2B5EF4-FFF2-40B4-BE49-F238E27FC236}">
                  <a16:creationId xmlns:a16="http://schemas.microsoft.com/office/drawing/2014/main" id="{1C014C86-B959-4B74-8EF8-1B06ADB174B8}"/>
                </a:ext>
              </a:extLst>
            </xdr:cNvPr>
            <xdr:cNvCxnSpPr/>
          </xdr:nvCxnSpPr>
          <xdr:spPr>
            <a:xfrm>
              <a:off x="4495801" y="1485900"/>
              <a:ext cx="2952000" cy="0"/>
            </a:xfrm>
            <a:prstGeom prst="line">
              <a:avLst/>
            </a:prstGeom>
            <a:ln>
              <a:solidFill>
                <a:schemeClr val="bg1">
                  <a:lumMod val="95000"/>
                </a:schemeClr>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sp macro="" textlink="">
          <xdr:nvSpPr>
            <xdr:cNvPr id="39" name="TextBox 38">
              <a:extLst>
                <a:ext uri="{FF2B5EF4-FFF2-40B4-BE49-F238E27FC236}">
                  <a16:creationId xmlns:a16="http://schemas.microsoft.com/office/drawing/2014/main" id="{563B5C4F-4C22-4DE9-A7E9-316643A4E396}"/>
                </a:ext>
              </a:extLst>
            </xdr:cNvPr>
            <xdr:cNvSpPr txBox="1"/>
          </xdr:nvSpPr>
          <xdr:spPr>
            <a:xfrm>
              <a:off x="4594464" y="1504949"/>
              <a:ext cx="2758836" cy="1238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0">
                  <a:solidFill>
                    <a:schemeClr val="tx1">
                      <a:lumMod val="65000"/>
                      <a:lumOff val="35000"/>
                    </a:schemeClr>
                  </a:solidFill>
                </a:rPr>
                <a:t>           Đây</a:t>
              </a:r>
              <a:r>
                <a:rPr lang="en-US" sz="1100" b="0" baseline="0">
                  <a:solidFill>
                    <a:schemeClr val="tx1">
                      <a:lumMod val="65000"/>
                      <a:lumOff val="35000"/>
                    </a:schemeClr>
                  </a:solidFill>
                </a:rPr>
                <a:t> là c</a:t>
              </a:r>
              <a:r>
                <a:rPr lang="en-US" sz="1100" b="0">
                  <a:solidFill>
                    <a:schemeClr val="tx1">
                      <a:lumMod val="65000"/>
                      <a:lumOff val="35000"/>
                    </a:schemeClr>
                  </a:solidFill>
                </a:rPr>
                <a:t>hương</a:t>
              </a:r>
              <a:r>
                <a:rPr lang="en-US" sz="1100" b="0" baseline="0">
                  <a:solidFill>
                    <a:schemeClr val="tx1">
                      <a:lumMod val="65000"/>
                      <a:lumOff val="35000"/>
                    </a:schemeClr>
                  </a:solidFill>
                </a:rPr>
                <a:t> trình quản lý tài chính cá nhân bằng Excel. Chương trình này được viết ra nhắm tới đối tượng là những bạn có độ tuổi từ 18 tới 25. Những người có thu nhập thấp và chưa biết quản lý và theo dõi tài chính cá nhân làm sao cho hợp lý.</a:t>
              </a:r>
              <a:endParaRPr lang="en-US" sz="1100" b="0">
                <a:solidFill>
                  <a:schemeClr val="tx1">
                    <a:lumMod val="65000"/>
                    <a:lumOff val="35000"/>
                  </a:schemeClr>
                </a:solidFill>
              </a:endParaRPr>
            </a:p>
          </xdr:txBody>
        </xdr:sp>
      </xdr:grpSp>
      <xdr:grpSp>
        <xdr:nvGrpSpPr>
          <xdr:cNvPr id="47" name="Group 46">
            <a:extLst>
              <a:ext uri="{FF2B5EF4-FFF2-40B4-BE49-F238E27FC236}">
                <a16:creationId xmlns:a16="http://schemas.microsoft.com/office/drawing/2014/main" id="{8913587E-E806-4A61-9B94-5C8732639032}"/>
              </a:ext>
            </a:extLst>
          </xdr:cNvPr>
          <xdr:cNvGrpSpPr/>
        </xdr:nvGrpSpPr>
        <xdr:grpSpPr>
          <a:xfrm>
            <a:off x="4495801" y="2952749"/>
            <a:ext cx="2952000" cy="3600000"/>
            <a:chOff x="4554657" y="2952749"/>
            <a:chExt cx="2952000" cy="3600000"/>
          </a:xfrm>
        </xdr:grpSpPr>
        <xdr:sp macro="" textlink="">
          <xdr:nvSpPr>
            <xdr:cNvPr id="40" name="Rectangle: Rounded Corners 39">
              <a:extLst>
                <a:ext uri="{FF2B5EF4-FFF2-40B4-BE49-F238E27FC236}">
                  <a16:creationId xmlns:a16="http://schemas.microsoft.com/office/drawing/2014/main" id="{168C057B-0A5D-4349-9E34-7E0CB032EF84}"/>
                </a:ext>
              </a:extLst>
            </xdr:cNvPr>
            <xdr:cNvSpPr/>
          </xdr:nvSpPr>
          <xdr:spPr>
            <a:xfrm>
              <a:off x="4554657" y="2952749"/>
              <a:ext cx="2952000" cy="3600000"/>
            </a:xfrm>
            <a:prstGeom prst="roundRect">
              <a:avLst>
                <a:gd name="adj" fmla="val 5425"/>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1" name="TextBox 40">
              <a:extLst>
                <a:ext uri="{FF2B5EF4-FFF2-40B4-BE49-F238E27FC236}">
                  <a16:creationId xmlns:a16="http://schemas.microsoft.com/office/drawing/2014/main" id="{A2079936-8000-450D-B862-E57B4C99BB7F}"/>
                </a:ext>
              </a:extLst>
            </xdr:cNvPr>
            <xdr:cNvSpPr txBox="1"/>
          </xdr:nvSpPr>
          <xdr:spPr>
            <a:xfrm>
              <a:off x="4648199" y="3009900"/>
              <a:ext cx="2858457"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rPr>
                <a:t>MÔ</a:t>
              </a:r>
              <a:r>
                <a:rPr lang="en-US" sz="1100" b="1" baseline="0">
                  <a:solidFill>
                    <a:schemeClr val="tx1">
                      <a:lumMod val="65000"/>
                      <a:lumOff val="35000"/>
                    </a:schemeClr>
                  </a:solidFill>
                </a:rPr>
                <a:t> TẢ CHI TIẾT</a:t>
              </a:r>
              <a:endParaRPr lang="en-US" sz="1100" b="1">
                <a:solidFill>
                  <a:schemeClr val="tx1">
                    <a:lumMod val="65000"/>
                    <a:lumOff val="35000"/>
                  </a:schemeClr>
                </a:solidFill>
              </a:endParaRPr>
            </a:p>
          </xdr:txBody>
        </xdr:sp>
        <xdr:cxnSp macro="">
          <xdr:nvCxnSpPr>
            <xdr:cNvPr id="42" name="Straight Connector 41">
              <a:extLst>
                <a:ext uri="{FF2B5EF4-FFF2-40B4-BE49-F238E27FC236}">
                  <a16:creationId xmlns:a16="http://schemas.microsoft.com/office/drawing/2014/main" id="{92AAD1AE-2BAD-4E2D-850D-D56DF865EAF8}"/>
                </a:ext>
              </a:extLst>
            </xdr:cNvPr>
            <xdr:cNvCxnSpPr/>
          </xdr:nvCxnSpPr>
          <xdr:spPr>
            <a:xfrm>
              <a:off x="4554657" y="3324225"/>
              <a:ext cx="2952000" cy="0"/>
            </a:xfrm>
            <a:prstGeom prst="line">
              <a:avLst/>
            </a:prstGeom>
            <a:ln>
              <a:solidFill>
                <a:schemeClr val="bg1">
                  <a:lumMod val="95000"/>
                </a:schemeClr>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sp macro="" textlink="">
          <xdr:nvSpPr>
            <xdr:cNvPr id="43" name="TextBox 42">
              <a:extLst>
                <a:ext uri="{FF2B5EF4-FFF2-40B4-BE49-F238E27FC236}">
                  <a16:creationId xmlns:a16="http://schemas.microsoft.com/office/drawing/2014/main" id="{492B0627-BBF9-401A-A5BA-A5C2382EAE05}"/>
                </a:ext>
              </a:extLst>
            </xdr:cNvPr>
            <xdr:cNvSpPr txBox="1"/>
          </xdr:nvSpPr>
          <xdr:spPr>
            <a:xfrm>
              <a:off x="4644657" y="3343273"/>
              <a:ext cx="2772000" cy="30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0">
                  <a:solidFill>
                    <a:schemeClr val="tx1">
                      <a:lumMod val="65000"/>
                      <a:lumOff val="35000"/>
                    </a:schemeClr>
                  </a:solidFill>
                </a:rPr>
                <a:t>           Giả</a:t>
              </a:r>
              <a:r>
                <a:rPr lang="en-US" sz="1100" b="0" baseline="0">
                  <a:solidFill>
                    <a:schemeClr val="tx1">
                      <a:lumMod val="65000"/>
                      <a:lumOff val="35000"/>
                    </a:schemeClr>
                  </a:solidFill>
                </a:rPr>
                <a:t> sử năm nay bạn 22 tuổi mới ra trường và bạn kiếm được một công việc với mức thu nhập khoảng 5 triệu VNĐ. Vì dành cho người thu nhập mức thấp nên mình sẽ không đi thêm vào khoản đầu tư hay cho vay hoặc vay nợ của người khác. Nhớ rằng với mức lương khoảng 5 triệu bạn sẽ không có nhiều sự lựa chọn như ăn chơi, đàn đúm hay yêu đương một cách thả phanh được. Chương trình này sẽ không giúp bạn cải thiện thu nhập được điều đó hoàn toàn phụ thuộc vào bạn. Bạn muốn cải thiện đời sống thì bạn cần tìm thêm các công việc phụ hoặc nâng cao trình độ chuyên môn của mình để tăng thu nhập lên thôi. LET GO! bây giờ chúng ta sẽ cùng tìm hiểuchi tiết vào các mục của chương trình này nhé!</a:t>
              </a:r>
              <a:endParaRPr lang="en-US" sz="1100" b="0">
                <a:solidFill>
                  <a:schemeClr val="tx1">
                    <a:lumMod val="65000"/>
                    <a:lumOff val="35000"/>
                  </a:schemeClr>
                </a:solidFill>
              </a:endParaRPr>
            </a:p>
          </xdr:txBody>
        </xdr:sp>
      </xdr:grpSp>
      <xdr:grpSp>
        <xdr:nvGrpSpPr>
          <xdr:cNvPr id="48" name="Group 47">
            <a:extLst>
              <a:ext uri="{FF2B5EF4-FFF2-40B4-BE49-F238E27FC236}">
                <a16:creationId xmlns:a16="http://schemas.microsoft.com/office/drawing/2014/main" id="{5A38F470-BE66-486C-A193-6063C5317AC2}"/>
              </a:ext>
            </a:extLst>
          </xdr:cNvPr>
          <xdr:cNvGrpSpPr/>
        </xdr:nvGrpSpPr>
        <xdr:grpSpPr>
          <a:xfrm>
            <a:off x="7562851" y="1114425"/>
            <a:ext cx="2952000" cy="2808000"/>
            <a:chOff x="4554657" y="2952749"/>
            <a:chExt cx="2952000" cy="2808000"/>
          </a:xfrm>
        </xdr:grpSpPr>
        <xdr:sp macro="" textlink="">
          <xdr:nvSpPr>
            <xdr:cNvPr id="49" name="Rectangle: Rounded Corners 48">
              <a:extLst>
                <a:ext uri="{FF2B5EF4-FFF2-40B4-BE49-F238E27FC236}">
                  <a16:creationId xmlns:a16="http://schemas.microsoft.com/office/drawing/2014/main" id="{40F8406F-D475-43F5-9102-CC9B6046D42A}"/>
                </a:ext>
              </a:extLst>
            </xdr:cNvPr>
            <xdr:cNvSpPr/>
          </xdr:nvSpPr>
          <xdr:spPr>
            <a:xfrm>
              <a:off x="4554657" y="2952749"/>
              <a:ext cx="2952000" cy="2808000"/>
            </a:xfrm>
            <a:prstGeom prst="roundRect">
              <a:avLst>
                <a:gd name="adj" fmla="val 5425"/>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50" name="TextBox 49">
              <a:extLst>
                <a:ext uri="{FF2B5EF4-FFF2-40B4-BE49-F238E27FC236}">
                  <a16:creationId xmlns:a16="http://schemas.microsoft.com/office/drawing/2014/main" id="{0DC5EB96-BA00-4371-8BF9-4B3E62E99CAC}"/>
                </a:ext>
              </a:extLst>
            </xdr:cNvPr>
            <xdr:cNvSpPr txBox="1"/>
          </xdr:nvSpPr>
          <xdr:spPr>
            <a:xfrm>
              <a:off x="4648199" y="3009900"/>
              <a:ext cx="2858457"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rPr>
                <a:t>NGUỒN</a:t>
              </a:r>
              <a:r>
                <a:rPr lang="en-US" sz="1100" b="1" baseline="0">
                  <a:solidFill>
                    <a:schemeClr val="tx1">
                      <a:lumMod val="65000"/>
                      <a:lumOff val="35000"/>
                    </a:schemeClr>
                  </a:solidFill>
                </a:rPr>
                <a:t> GỐC CHƯƠNG TRÌNH</a:t>
              </a:r>
              <a:endParaRPr lang="en-US" sz="1100" b="1">
                <a:solidFill>
                  <a:schemeClr val="tx1">
                    <a:lumMod val="65000"/>
                    <a:lumOff val="35000"/>
                  </a:schemeClr>
                </a:solidFill>
              </a:endParaRPr>
            </a:p>
          </xdr:txBody>
        </xdr:sp>
        <xdr:cxnSp macro="">
          <xdr:nvCxnSpPr>
            <xdr:cNvPr id="51" name="Straight Connector 50">
              <a:extLst>
                <a:ext uri="{FF2B5EF4-FFF2-40B4-BE49-F238E27FC236}">
                  <a16:creationId xmlns:a16="http://schemas.microsoft.com/office/drawing/2014/main" id="{DD8FCD56-F677-42EE-817C-97D89E29272E}"/>
                </a:ext>
              </a:extLst>
            </xdr:cNvPr>
            <xdr:cNvCxnSpPr/>
          </xdr:nvCxnSpPr>
          <xdr:spPr>
            <a:xfrm>
              <a:off x="4554657" y="3324225"/>
              <a:ext cx="2952000" cy="0"/>
            </a:xfrm>
            <a:prstGeom prst="line">
              <a:avLst/>
            </a:prstGeom>
            <a:ln>
              <a:solidFill>
                <a:schemeClr val="bg1">
                  <a:lumMod val="95000"/>
                </a:schemeClr>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sp macro="" textlink="">
          <xdr:nvSpPr>
            <xdr:cNvPr id="52" name="TextBox 51">
              <a:extLst>
                <a:ext uri="{FF2B5EF4-FFF2-40B4-BE49-F238E27FC236}">
                  <a16:creationId xmlns:a16="http://schemas.microsoft.com/office/drawing/2014/main" id="{C25F4EB3-DB9B-495C-AA00-DEB23E64C07D}"/>
                </a:ext>
              </a:extLst>
            </xdr:cNvPr>
            <xdr:cNvSpPr txBox="1"/>
          </xdr:nvSpPr>
          <xdr:spPr>
            <a:xfrm>
              <a:off x="4644657" y="3343273"/>
              <a:ext cx="2772000" cy="23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0">
                  <a:solidFill>
                    <a:schemeClr val="tx1">
                      <a:lumMod val="65000"/>
                      <a:lumOff val="35000"/>
                    </a:schemeClr>
                  </a:solidFill>
                </a:rPr>
                <a:t>           Chương</a:t>
              </a:r>
              <a:r>
                <a:rPr lang="en-US" sz="1100" b="0" baseline="0">
                  <a:solidFill>
                    <a:schemeClr val="tx1">
                      <a:lumMod val="65000"/>
                      <a:lumOff val="35000"/>
                    </a:schemeClr>
                  </a:solidFill>
                </a:rPr>
                <a:t> trình QLTCCN được tổng hợp và đúc kết từ nhiều nguồn tài liệu tham khảo khác nhau như quy tắc 6 hũ tài chính, video  hướng dẫn quản lý tài chính của web5ngay, các phần mềm về quản lý tài chính cá nhân và nhiều nguồn tư liệu khác. Chương trình QLTCCN Version2.06.2022 đã được tối giản  sao cho người sử dụng dễ dàng thao tác nhất, với giao diện đẹp mắt và các tính năng được trực quan bằng biểu đồ và các con số. Dù vậy cũng không thể nào tránh khỏi sai lầm hay thiếu sót mong các bạn góp ý để mình sửa đổi cho version tiếp theo.</a:t>
              </a:r>
              <a:endParaRPr lang="en-US" sz="1100" b="0">
                <a:solidFill>
                  <a:schemeClr val="tx1">
                    <a:lumMod val="65000"/>
                    <a:lumOff val="35000"/>
                  </a:schemeClr>
                </a:solidFill>
              </a:endParaRPr>
            </a:p>
          </xdr:txBody>
        </xdr:sp>
      </xdr:grpSp>
      <xdr:grpSp>
        <xdr:nvGrpSpPr>
          <xdr:cNvPr id="53" name="Group 52">
            <a:extLst>
              <a:ext uri="{FF2B5EF4-FFF2-40B4-BE49-F238E27FC236}">
                <a16:creationId xmlns:a16="http://schemas.microsoft.com/office/drawing/2014/main" id="{50ABFBCF-7CBC-4992-9EDD-7EEC6AA29AEB}"/>
              </a:ext>
            </a:extLst>
          </xdr:cNvPr>
          <xdr:cNvGrpSpPr/>
        </xdr:nvGrpSpPr>
        <xdr:grpSpPr>
          <a:xfrm>
            <a:off x="7562851" y="4029075"/>
            <a:ext cx="2952000" cy="2520000"/>
            <a:chOff x="4495801" y="1114425"/>
            <a:chExt cx="2952000" cy="2520000"/>
          </a:xfrm>
        </xdr:grpSpPr>
        <xdr:sp macro="" textlink="">
          <xdr:nvSpPr>
            <xdr:cNvPr id="54" name="Rectangle: Rounded Corners 53">
              <a:extLst>
                <a:ext uri="{FF2B5EF4-FFF2-40B4-BE49-F238E27FC236}">
                  <a16:creationId xmlns:a16="http://schemas.microsoft.com/office/drawing/2014/main" id="{9AB6A624-EB79-4A49-9A46-23513B615FCF}"/>
                </a:ext>
              </a:extLst>
            </xdr:cNvPr>
            <xdr:cNvSpPr/>
          </xdr:nvSpPr>
          <xdr:spPr>
            <a:xfrm>
              <a:off x="4495801" y="1114425"/>
              <a:ext cx="2952000" cy="2520000"/>
            </a:xfrm>
            <a:prstGeom prst="roundRect">
              <a:avLst>
                <a:gd name="adj" fmla="val 5425"/>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 name="TextBox 54">
              <a:extLst>
                <a:ext uri="{FF2B5EF4-FFF2-40B4-BE49-F238E27FC236}">
                  <a16:creationId xmlns:a16="http://schemas.microsoft.com/office/drawing/2014/main" id="{2776025B-1647-4FE6-945D-48D0AE0724F8}"/>
                </a:ext>
              </a:extLst>
            </xdr:cNvPr>
            <xdr:cNvSpPr txBox="1"/>
          </xdr:nvSpPr>
          <xdr:spPr>
            <a:xfrm>
              <a:off x="4594464" y="1171575"/>
              <a:ext cx="242546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rPr>
                <a:t>TỔNG</a:t>
              </a:r>
              <a:r>
                <a:rPr lang="en-US" sz="1100" b="1" baseline="0">
                  <a:solidFill>
                    <a:schemeClr val="tx1">
                      <a:lumMod val="65000"/>
                      <a:lumOff val="35000"/>
                    </a:schemeClr>
                  </a:solidFill>
                </a:rPr>
                <a:t> QUAN CHƯƠNG TRÌNH</a:t>
              </a:r>
              <a:endParaRPr lang="en-US" sz="1100" b="1">
                <a:solidFill>
                  <a:schemeClr val="tx1">
                    <a:lumMod val="65000"/>
                    <a:lumOff val="35000"/>
                  </a:schemeClr>
                </a:solidFill>
              </a:endParaRPr>
            </a:p>
          </xdr:txBody>
        </xdr:sp>
        <xdr:cxnSp macro="">
          <xdr:nvCxnSpPr>
            <xdr:cNvPr id="56" name="Straight Connector 55">
              <a:extLst>
                <a:ext uri="{FF2B5EF4-FFF2-40B4-BE49-F238E27FC236}">
                  <a16:creationId xmlns:a16="http://schemas.microsoft.com/office/drawing/2014/main" id="{B20E8550-1DAD-4CA6-B7C5-F5CECEED9784}"/>
                </a:ext>
              </a:extLst>
            </xdr:cNvPr>
            <xdr:cNvCxnSpPr/>
          </xdr:nvCxnSpPr>
          <xdr:spPr>
            <a:xfrm>
              <a:off x="4495801" y="1485900"/>
              <a:ext cx="2952000" cy="0"/>
            </a:xfrm>
            <a:prstGeom prst="line">
              <a:avLst/>
            </a:prstGeom>
            <a:ln>
              <a:solidFill>
                <a:schemeClr val="bg1">
                  <a:lumMod val="95000"/>
                </a:schemeClr>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sp macro="" textlink="">
          <xdr:nvSpPr>
            <xdr:cNvPr id="57" name="TextBox 56">
              <a:extLst>
                <a:ext uri="{FF2B5EF4-FFF2-40B4-BE49-F238E27FC236}">
                  <a16:creationId xmlns:a16="http://schemas.microsoft.com/office/drawing/2014/main" id="{5599014A-BF99-4856-9DA7-B91627DAC291}"/>
                </a:ext>
              </a:extLst>
            </xdr:cNvPr>
            <xdr:cNvSpPr txBox="1"/>
          </xdr:nvSpPr>
          <xdr:spPr>
            <a:xfrm>
              <a:off x="4594464" y="1504948"/>
              <a:ext cx="2758836" cy="2028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0">
                  <a:solidFill>
                    <a:schemeClr val="tx1">
                      <a:lumMod val="65000"/>
                      <a:lumOff val="35000"/>
                    </a:schemeClr>
                  </a:solidFill>
                </a:rPr>
                <a:t>           Chương</a:t>
              </a:r>
              <a:r>
                <a:rPr lang="en-US" sz="1100" b="0" baseline="0">
                  <a:solidFill>
                    <a:schemeClr val="tx1">
                      <a:lumMod val="65000"/>
                      <a:lumOff val="35000"/>
                    </a:schemeClr>
                  </a:solidFill>
                </a:rPr>
                <a:t> trình quản lý tài chính cá nhân Version2.06.2022 sẽ được chia làm 3 tài khoản chính với mỗi tài khoản sẽ có nhiệm vụ quản lý số tiền với từng mục đích khác nhau được mô tả qua như sau:</a:t>
              </a:r>
            </a:p>
            <a:p>
              <a:pPr algn="just"/>
              <a:r>
                <a:rPr lang="en-US" sz="1100" b="0" baseline="0">
                  <a:solidFill>
                    <a:schemeClr val="tx1">
                      <a:lumMod val="65000"/>
                      <a:lumOff val="35000"/>
                    </a:schemeClr>
                  </a:solidFill>
                </a:rPr>
                <a:t>      1. Quỹ tài khoản sống viết tắt là chữ</a:t>
              </a:r>
              <a:r>
                <a:rPr lang="en-US" sz="1100" b="1" baseline="0">
                  <a:solidFill>
                    <a:schemeClr val="tx1">
                      <a:lumMod val="65000"/>
                      <a:lumOff val="35000"/>
                    </a:schemeClr>
                  </a:solidFill>
                </a:rPr>
                <a:t> S </a:t>
              </a:r>
              <a:r>
                <a:rPr lang="en-US" sz="1100" b="0" baseline="0">
                  <a:solidFill>
                    <a:schemeClr val="tx1">
                      <a:lumMod val="65000"/>
                      <a:lumOff val="35000"/>
                    </a:schemeClr>
                  </a:solidFill>
                </a:rPr>
                <a:t>chiếm </a:t>
              </a:r>
              <a:r>
                <a:rPr lang="en-US" sz="1100" b="1" baseline="0">
                  <a:solidFill>
                    <a:schemeClr val="tx1">
                      <a:lumMod val="65000"/>
                      <a:lumOff val="35000"/>
                    </a:schemeClr>
                  </a:solidFill>
                </a:rPr>
                <a:t>60</a:t>
              </a:r>
              <a:r>
                <a:rPr lang="en-US" sz="1100" b="0" baseline="0">
                  <a:solidFill>
                    <a:schemeClr val="tx1">
                      <a:lumMod val="65000"/>
                      <a:lumOff val="35000"/>
                    </a:schemeClr>
                  </a:solidFill>
                </a:rPr>
                <a:t>% tổng thu nhập.</a:t>
              </a:r>
            </a:p>
            <a:p>
              <a:pPr algn="just"/>
              <a:r>
                <a:rPr lang="en-US" sz="1100" b="1" baseline="0">
                  <a:solidFill>
                    <a:schemeClr val="tx1">
                      <a:lumMod val="65000"/>
                      <a:lumOff val="35000"/>
                    </a:schemeClr>
                  </a:solidFill>
                </a:rPr>
                <a:t>      </a:t>
              </a:r>
              <a:r>
                <a:rPr lang="en-US" sz="1100" b="0" baseline="0">
                  <a:solidFill>
                    <a:schemeClr val="tx1">
                      <a:lumMod val="65000"/>
                      <a:lumOff val="35000"/>
                    </a:schemeClr>
                  </a:solidFill>
                </a:rPr>
                <a:t>2. Quỹ tiết kiệm viết tắt là chữ </a:t>
              </a:r>
              <a:r>
                <a:rPr lang="en-US" sz="1100" b="1" baseline="0">
                  <a:solidFill>
                    <a:schemeClr val="tx1">
                      <a:lumMod val="65000"/>
                      <a:lumOff val="35000"/>
                    </a:schemeClr>
                  </a:solidFill>
                </a:rPr>
                <a:t>T</a:t>
              </a:r>
              <a:r>
                <a:rPr lang="en-US" sz="1100" b="0" baseline="0">
                  <a:solidFill>
                    <a:schemeClr val="tx1">
                      <a:lumMod val="65000"/>
                      <a:lumOff val="35000"/>
                    </a:schemeClr>
                  </a:solidFill>
                </a:rPr>
                <a:t>, quỹ này chiếm </a:t>
              </a:r>
              <a:r>
                <a:rPr lang="en-US" sz="1100" b="1" baseline="0">
                  <a:solidFill>
                    <a:schemeClr val="tx1">
                      <a:lumMod val="65000"/>
                      <a:lumOff val="35000"/>
                    </a:schemeClr>
                  </a:solidFill>
                </a:rPr>
                <a:t>20</a:t>
              </a:r>
              <a:r>
                <a:rPr lang="en-US" sz="1100" b="0" baseline="0">
                  <a:solidFill>
                    <a:schemeClr val="tx1">
                      <a:lumMod val="65000"/>
                      <a:lumOff val="35000"/>
                    </a:schemeClr>
                  </a:solidFill>
                </a:rPr>
                <a:t>% thu nhập.</a:t>
              </a:r>
            </a:p>
            <a:p>
              <a:pPr algn="just"/>
              <a:r>
                <a:rPr lang="en-US" sz="1100" b="0" baseline="0">
                  <a:solidFill>
                    <a:schemeClr val="tx1">
                      <a:lumMod val="65000"/>
                      <a:lumOff val="35000"/>
                    </a:schemeClr>
                  </a:solidFill>
                </a:rPr>
                <a:t>      3. Quỹ chơi viết tắt là chữ </a:t>
              </a:r>
              <a:r>
                <a:rPr lang="en-US" sz="1100" b="1" baseline="0">
                  <a:solidFill>
                    <a:schemeClr val="tx1">
                      <a:lumMod val="65000"/>
                      <a:lumOff val="35000"/>
                    </a:schemeClr>
                  </a:solidFill>
                </a:rPr>
                <a:t>C</a:t>
              </a:r>
              <a:r>
                <a:rPr lang="en-US" sz="1100" b="0" baseline="0">
                  <a:solidFill>
                    <a:schemeClr val="tx1">
                      <a:lumMod val="65000"/>
                      <a:lumOff val="35000"/>
                    </a:schemeClr>
                  </a:solidFill>
                </a:rPr>
                <a:t>, quỹ này chiếm </a:t>
              </a:r>
              <a:r>
                <a:rPr lang="en-US" sz="1100" b="1" baseline="0">
                  <a:solidFill>
                    <a:schemeClr val="tx1">
                      <a:lumMod val="65000"/>
                      <a:lumOff val="35000"/>
                    </a:schemeClr>
                  </a:solidFill>
                </a:rPr>
                <a:t>20</a:t>
              </a:r>
              <a:r>
                <a:rPr lang="en-US" sz="1100" b="0" baseline="0">
                  <a:solidFill>
                    <a:schemeClr val="tx1">
                      <a:lumMod val="65000"/>
                      <a:lumOff val="35000"/>
                    </a:schemeClr>
                  </a:solidFill>
                </a:rPr>
                <a:t>% thu nhập.</a:t>
              </a:r>
              <a:endParaRPr lang="en-US" sz="1100" b="1">
                <a:solidFill>
                  <a:schemeClr val="tx1">
                    <a:lumMod val="65000"/>
                    <a:lumOff val="35000"/>
                  </a:schemeClr>
                </a:solidFill>
              </a:endParaRPr>
            </a:p>
          </xdr:txBody>
        </xdr:sp>
      </xdr:grpSp>
      <xdr:sp macro="" textlink="">
        <xdr:nvSpPr>
          <xdr:cNvPr id="69" name="Rectangle: Rounded Corners 68">
            <a:extLst>
              <a:ext uri="{FF2B5EF4-FFF2-40B4-BE49-F238E27FC236}">
                <a16:creationId xmlns:a16="http://schemas.microsoft.com/office/drawing/2014/main" id="{510F0337-AA2A-4315-9688-57D4EF8413C0}"/>
              </a:ext>
            </a:extLst>
          </xdr:cNvPr>
          <xdr:cNvSpPr/>
        </xdr:nvSpPr>
        <xdr:spPr>
          <a:xfrm>
            <a:off x="10629901" y="1114425"/>
            <a:ext cx="3960000" cy="1800000"/>
          </a:xfrm>
          <a:prstGeom prst="roundRect">
            <a:avLst>
              <a:gd name="adj" fmla="val 5425"/>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TextBox 69">
            <a:extLst>
              <a:ext uri="{FF2B5EF4-FFF2-40B4-BE49-F238E27FC236}">
                <a16:creationId xmlns:a16="http://schemas.microsoft.com/office/drawing/2014/main" id="{618AEAE2-6F3A-4722-BEF7-EFB5A9A198F5}"/>
              </a:ext>
            </a:extLst>
          </xdr:cNvPr>
          <xdr:cNvSpPr txBox="1"/>
        </xdr:nvSpPr>
        <xdr:spPr>
          <a:xfrm>
            <a:off x="10723443" y="1171576"/>
            <a:ext cx="2858457"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rPr>
              <a:t>QUỸ S - TÀI KHOẢN SỐNG - 60%</a:t>
            </a:r>
          </a:p>
        </xdr:txBody>
      </xdr:sp>
      <xdr:cxnSp macro="">
        <xdr:nvCxnSpPr>
          <xdr:cNvPr id="71" name="Straight Connector 70">
            <a:extLst>
              <a:ext uri="{FF2B5EF4-FFF2-40B4-BE49-F238E27FC236}">
                <a16:creationId xmlns:a16="http://schemas.microsoft.com/office/drawing/2014/main" id="{8C1D72B7-E281-4E2B-9DBC-41F2E6461769}"/>
              </a:ext>
            </a:extLst>
          </xdr:cNvPr>
          <xdr:cNvCxnSpPr/>
        </xdr:nvCxnSpPr>
        <xdr:spPr>
          <a:xfrm>
            <a:off x="10629901" y="1485901"/>
            <a:ext cx="3960000" cy="0"/>
          </a:xfrm>
          <a:prstGeom prst="line">
            <a:avLst/>
          </a:prstGeom>
          <a:ln>
            <a:solidFill>
              <a:schemeClr val="bg1">
                <a:lumMod val="95000"/>
              </a:schemeClr>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sp macro="" textlink="">
        <xdr:nvSpPr>
          <xdr:cNvPr id="72" name="TextBox 71">
            <a:extLst>
              <a:ext uri="{FF2B5EF4-FFF2-40B4-BE49-F238E27FC236}">
                <a16:creationId xmlns:a16="http://schemas.microsoft.com/office/drawing/2014/main" id="{6228752B-8D1C-4F68-9158-10DF12DA5613}"/>
              </a:ext>
            </a:extLst>
          </xdr:cNvPr>
          <xdr:cNvSpPr txBox="1"/>
        </xdr:nvSpPr>
        <xdr:spPr>
          <a:xfrm>
            <a:off x="10719900" y="1504949"/>
            <a:ext cx="3758099" cy="129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vi-VN" sz="1100" b="0">
                <a:solidFill>
                  <a:schemeClr val="tx1">
                    <a:lumMod val="65000"/>
                    <a:lumOff val="35000"/>
                  </a:schemeClr>
                </a:solidFill>
                <a:latin typeface="Calibri" panose="020F0502020204030204" pitchFamily="34" charset="0"/>
                <a:cs typeface="Calibri" panose="020F0502020204030204" pitchFamily="34" charset="0"/>
              </a:rPr>
              <a:t>           Quỹ tài khoản sống này h</a:t>
            </a:r>
            <a:r>
              <a:rPr lang="en-US" sz="1100" b="0">
                <a:solidFill>
                  <a:schemeClr val="tx1">
                    <a:lumMod val="65000"/>
                    <a:lumOff val="35000"/>
                  </a:schemeClr>
                </a:solidFill>
                <a:latin typeface="Calibri" panose="020F0502020204030204" pitchFamily="34" charset="0"/>
                <a:cs typeface="Calibri" panose="020F0502020204030204" pitchFamily="34" charset="0"/>
              </a:rPr>
              <a:t>a</a:t>
            </a:r>
            <a:r>
              <a:rPr lang="vi-VN" sz="1100" b="0">
                <a:solidFill>
                  <a:schemeClr val="tx1">
                    <a:lumMod val="65000"/>
                    <a:lumOff val="35000"/>
                  </a:schemeClr>
                </a:solidFill>
                <a:latin typeface="Calibri" panose="020F0502020204030204" pitchFamily="34" charset="0"/>
                <a:cs typeface="Calibri" panose="020F0502020204030204" pitchFamily="34" charset="0"/>
              </a:rPr>
              <a:t>y còn gọi là Ví S. Quỹ này cần được tính toán chi li bới vì nó bắt buộc phải chi và bạn khong thể sống nếu thiếu nó. Quỹ này sẽ chiếm khoảng 60% tổng thu nhập của bạn. Nó có chức năng dùng để chi tiêu cho các chi phí như tiền thuê nhà, tiền điện, tiền nước, tiền mạng, tiền Gas, xăng xe, vé xe,.. và các nhu yếu phẩm khác như ăn uống. Các danh mục này sẽ được liệt kê trong Sheet Tài khoản - </a:t>
            </a:r>
            <a:r>
              <a:rPr lang="en-US" sz="1100" b="0">
                <a:solidFill>
                  <a:schemeClr val="tx1">
                    <a:lumMod val="65000"/>
                    <a:lumOff val="35000"/>
                  </a:schemeClr>
                </a:solidFill>
                <a:latin typeface="Calibri" panose="020F0502020204030204" pitchFamily="34" charset="0"/>
                <a:cs typeface="Calibri" panose="020F0502020204030204" pitchFamily="34" charset="0"/>
              </a:rPr>
              <a:t>Ví.</a:t>
            </a:r>
            <a:endParaRPr lang="vi-VN" sz="1100" b="0">
              <a:solidFill>
                <a:schemeClr val="tx1">
                  <a:lumMod val="65000"/>
                  <a:lumOff val="35000"/>
                </a:schemeClr>
              </a:solidFill>
              <a:latin typeface="Calibri" panose="020F0502020204030204" pitchFamily="34" charset="0"/>
              <a:cs typeface="Calibri" panose="020F0502020204030204" pitchFamily="34" charset="0"/>
            </a:endParaRPr>
          </a:p>
        </xdr:txBody>
      </xdr:sp>
      <xdr:grpSp>
        <xdr:nvGrpSpPr>
          <xdr:cNvPr id="74" name="Group 73">
            <a:extLst>
              <a:ext uri="{FF2B5EF4-FFF2-40B4-BE49-F238E27FC236}">
                <a16:creationId xmlns:a16="http://schemas.microsoft.com/office/drawing/2014/main" id="{CB24F10B-2890-449F-9BA4-6F9AAB60064C}"/>
              </a:ext>
            </a:extLst>
          </xdr:cNvPr>
          <xdr:cNvGrpSpPr/>
        </xdr:nvGrpSpPr>
        <xdr:grpSpPr>
          <a:xfrm>
            <a:off x="10629901" y="3019425"/>
            <a:ext cx="3960000" cy="1440000"/>
            <a:chOff x="10696576" y="1114425"/>
            <a:chExt cx="3960000" cy="1440000"/>
          </a:xfrm>
        </xdr:grpSpPr>
        <xdr:sp macro="" textlink="">
          <xdr:nvSpPr>
            <xdr:cNvPr id="75" name="Rectangle: Rounded Corners 74">
              <a:extLst>
                <a:ext uri="{FF2B5EF4-FFF2-40B4-BE49-F238E27FC236}">
                  <a16:creationId xmlns:a16="http://schemas.microsoft.com/office/drawing/2014/main" id="{376629A5-3FDE-4AE2-808F-AF5632F140D0}"/>
                </a:ext>
              </a:extLst>
            </xdr:cNvPr>
            <xdr:cNvSpPr/>
          </xdr:nvSpPr>
          <xdr:spPr>
            <a:xfrm>
              <a:off x="10696576" y="1114425"/>
              <a:ext cx="3960000" cy="1440000"/>
            </a:xfrm>
            <a:prstGeom prst="roundRect">
              <a:avLst>
                <a:gd name="adj" fmla="val 5425"/>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6" name="TextBox 75">
              <a:extLst>
                <a:ext uri="{FF2B5EF4-FFF2-40B4-BE49-F238E27FC236}">
                  <a16:creationId xmlns:a16="http://schemas.microsoft.com/office/drawing/2014/main" id="{03F0DA9A-807F-4260-95EC-54F8B099AB8A}"/>
                </a:ext>
              </a:extLst>
            </xdr:cNvPr>
            <xdr:cNvSpPr txBox="1"/>
          </xdr:nvSpPr>
          <xdr:spPr>
            <a:xfrm>
              <a:off x="10790118" y="1171576"/>
              <a:ext cx="2858457"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rPr>
                <a:t>QUỸ T - TÀI KHOẢN TIẾT</a:t>
              </a:r>
              <a:r>
                <a:rPr lang="en-US" sz="1100" b="1" baseline="0">
                  <a:solidFill>
                    <a:schemeClr val="tx1">
                      <a:lumMod val="65000"/>
                      <a:lumOff val="35000"/>
                    </a:schemeClr>
                  </a:solidFill>
                </a:rPr>
                <a:t> KIỆM</a:t>
              </a:r>
              <a:r>
                <a:rPr lang="en-US" sz="1100" b="1">
                  <a:solidFill>
                    <a:schemeClr val="tx1">
                      <a:lumMod val="65000"/>
                      <a:lumOff val="35000"/>
                    </a:schemeClr>
                  </a:solidFill>
                </a:rPr>
                <a:t> - 20%</a:t>
              </a:r>
            </a:p>
          </xdr:txBody>
        </xdr:sp>
        <xdr:cxnSp macro="">
          <xdr:nvCxnSpPr>
            <xdr:cNvPr id="77" name="Straight Connector 76">
              <a:extLst>
                <a:ext uri="{FF2B5EF4-FFF2-40B4-BE49-F238E27FC236}">
                  <a16:creationId xmlns:a16="http://schemas.microsoft.com/office/drawing/2014/main" id="{B2AE0411-8F02-4109-B63E-DBB636B75720}"/>
                </a:ext>
              </a:extLst>
            </xdr:cNvPr>
            <xdr:cNvCxnSpPr/>
          </xdr:nvCxnSpPr>
          <xdr:spPr>
            <a:xfrm>
              <a:off x="10696576" y="1485901"/>
              <a:ext cx="3960000" cy="0"/>
            </a:xfrm>
            <a:prstGeom prst="line">
              <a:avLst/>
            </a:prstGeom>
            <a:ln>
              <a:solidFill>
                <a:schemeClr val="bg1">
                  <a:lumMod val="95000"/>
                </a:schemeClr>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sp macro="" textlink="">
          <xdr:nvSpPr>
            <xdr:cNvPr id="78" name="TextBox 77">
              <a:extLst>
                <a:ext uri="{FF2B5EF4-FFF2-40B4-BE49-F238E27FC236}">
                  <a16:creationId xmlns:a16="http://schemas.microsoft.com/office/drawing/2014/main" id="{C380FE13-3863-4B7F-9215-6B9456C7BC43}"/>
                </a:ext>
              </a:extLst>
            </xdr:cNvPr>
            <xdr:cNvSpPr txBox="1"/>
          </xdr:nvSpPr>
          <xdr:spPr>
            <a:xfrm>
              <a:off x="10786575" y="1504949"/>
              <a:ext cx="3758099" cy="9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vi-VN" sz="1100" b="0">
                  <a:solidFill>
                    <a:schemeClr val="tx1">
                      <a:lumMod val="65000"/>
                      <a:lumOff val="35000"/>
                    </a:schemeClr>
                  </a:solidFill>
                  <a:latin typeface="Calibri" panose="020F0502020204030204" pitchFamily="34" charset="0"/>
                  <a:cs typeface="Calibri" panose="020F0502020204030204" pitchFamily="34" charset="0"/>
                </a:rPr>
                <a:t>           Quỹ tài khoản </a:t>
              </a:r>
              <a:r>
                <a:rPr lang="en-US" sz="1100" b="0">
                  <a:solidFill>
                    <a:schemeClr val="tx1">
                      <a:lumMod val="65000"/>
                      <a:lumOff val="35000"/>
                    </a:schemeClr>
                  </a:solidFill>
                  <a:latin typeface="Calibri" panose="020F0502020204030204" pitchFamily="34" charset="0"/>
                  <a:cs typeface="Calibri" panose="020F0502020204030204" pitchFamily="34" charset="0"/>
                </a:rPr>
                <a:t>tiết</a:t>
              </a:r>
              <a:r>
                <a:rPr lang="en-US" sz="1100" b="0" baseline="0">
                  <a:solidFill>
                    <a:schemeClr val="tx1">
                      <a:lumMod val="65000"/>
                      <a:lumOff val="35000"/>
                    </a:schemeClr>
                  </a:solidFill>
                  <a:latin typeface="Calibri" panose="020F0502020204030204" pitchFamily="34" charset="0"/>
                  <a:cs typeface="Calibri" panose="020F0502020204030204" pitchFamily="34" charset="0"/>
                </a:rPr>
                <a:t> kiệm viết tắt là T. Quỹ này sẽ chiếm khoảng 20% thu nhập của bạn. Với quỹ này mình kiến nghị tối thiểu là 15% và sẽ được nâng lên khi thu nhập của bạn tăng. Quỹ này tuyệt đối không được rút ra để chi tiêu dưới bất kỳ hình thức nào và nó sẽ được chi đầu tiên khi bạn có thu nhập.</a:t>
              </a:r>
              <a:endParaRPr lang="vi-VN" sz="1100" b="0">
                <a:solidFill>
                  <a:schemeClr val="tx1">
                    <a:lumMod val="65000"/>
                    <a:lumOff val="35000"/>
                  </a:schemeClr>
                </a:solidFill>
                <a:latin typeface="Calibri" panose="020F0502020204030204" pitchFamily="34" charset="0"/>
                <a:cs typeface="Calibri" panose="020F0502020204030204" pitchFamily="34" charset="0"/>
              </a:endParaRPr>
            </a:p>
          </xdr:txBody>
        </xdr:sp>
      </xdr:grpSp>
      <xdr:grpSp>
        <xdr:nvGrpSpPr>
          <xdr:cNvPr id="79" name="Group 78">
            <a:extLst>
              <a:ext uri="{FF2B5EF4-FFF2-40B4-BE49-F238E27FC236}">
                <a16:creationId xmlns:a16="http://schemas.microsoft.com/office/drawing/2014/main" id="{92C60238-1B29-4811-B1EF-9826A69B43EA}"/>
              </a:ext>
            </a:extLst>
          </xdr:cNvPr>
          <xdr:cNvGrpSpPr/>
        </xdr:nvGrpSpPr>
        <xdr:grpSpPr>
          <a:xfrm>
            <a:off x="10629901" y="4562475"/>
            <a:ext cx="3960000" cy="1980000"/>
            <a:chOff x="10696576" y="1114425"/>
            <a:chExt cx="3960000" cy="1980000"/>
          </a:xfrm>
        </xdr:grpSpPr>
        <xdr:sp macro="" textlink="">
          <xdr:nvSpPr>
            <xdr:cNvPr id="80" name="Rectangle: Rounded Corners 79">
              <a:extLst>
                <a:ext uri="{FF2B5EF4-FFF2-40B4-BE49-F238E27FC236}">
                  <a16:creationId xmlns:a16="http://schemas.microsoft.com/office/drawing/2014/main" id="{B7D17056-20D3-4E86-9262-6F8A239E83CB}"/>
                </a:ext>
              </a:extLst>
            </xdr:cNvPr>
            <xdr:cNvSpPr/>
          </xdr:nvSpPr>
          <xdr:spPr>
            <a:xfrm>
              <a:off x="10696576" y="1114425"/>
              <a:ext cx="3960000" cy="1980000"/>
            </a:xfrm>
            <a:prstGeom prst="roundRect">
              <a:avLst>
                <a:gd name="adj" fmla="val 5425"/>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TextBox 80">
              <a:extLst>
                <a:ext uri="{FF2B5EF4-FFF2-40B4-BE49-F238E27FC236}">
                  <a16:creationId xmlns:a16="http://schemas.microsoft.com/office/drawing/2014/main" id="{69FD6D54-3265-40F1-B530-274E1ADDB14D}"/>
                </a:ext>
              </a:extLst>
            </xdr:cNvPr>
            <xdr:cNvSpPr txBox="1"/>
          </xdr:nvSpPr>
          <xdr:spPr>
            <a:xfrm>
              <a:off x="10790118" y="1171576"/>
              <a:ext cx="2858457"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tx1">
                      <a:lumMod val="65000"/>
                      <a:lumOff val="35000"/>
                    </a:schemeClr>
                  </a:solidFill>
                </a:rPr>
                <a:t>QUỸ C - TÀI KHOẢN CHƠI</a:t>
              </a:r>
              <a:r>
                <a:rPr lang="en-US" sz="1100" b="1" baseline="0">
                  <a:solidFill>
                    <a:schemeClr val="tx1">
                      <a:lumMod val="65000"/>
                      <a:lumOff val="35000"/>
                    </a:schemeClr>
                  </a:solidFill>
                </a:rPr>
                <a:t> </a:t>
              </a:r>
              <a:r>
                <a:rPr lang="en-US" sz="1100" b="1">
                  <a:solidFill>
                    <a:schemeClr val="tx1">
                      <a:lumMod val="65000"/>
                      <a:lumOff val="35000"/>
                    </a:schemeClr>
                  </a:solidFill>
                </a:rPr>
                <a:t>- 20%</a:t>
              </a:r>
            </a:p>
          </xdr:txBody>
        </xdr:sp>
        <xdr:cxnSp macro="">
          <xdr:nvCxnSpPr>
            <xdr:cNvPr id="82" name="Straight Connector 81">
              <a:extLst>
                <a:ext uri="{FF2B5EF4-FFF2-40B4-BE49-F238E27FC236}">
                  <a16:creationId xmlns:a16="http://schemas.microsoft.com/office/drawing/2014/main" id="{E8C47692-112E-4B67-8EC3-FF6BDAEABEDC}"/>
                </a:ext>
              </a:extLst>
            </xdr:cNvPr>
            <xdr:cNvCxnSpPr/>
          </xdr:nvCxnSpPr>
          <xdr:spPr>
            <a:xfrm>
              <a:off x="10696576" y="1485901"/>
              <a:ext cx="3960000" cy="0"/>
            </a:xfrm>
            <a:prstGeom prst="line">
              <a:avLst/>
            </a:prstGeom>
            <a:ln>
              <a:solidFill>
                <a:schemeClr val="bg1">
                  <a:lumMod val="95000"/>
                </a:schemeClr>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sp macro="" textlink="">
          <xdr:nvSpPr>
            <xdr:cNvPr id="83" name="TextBox 82">
              <a:extLst>
                <a:ext uri="{FF2B5EF4-FFF2-40B4-BE49-F238E27FC236}">
                  <a16:creationId xmlns:a16="http://schemas.microsoft.com/office/drawing/2014/main" id="{F470D2D2-55EC-435B-98D3-7B7FD955B49E}"/>
                </a:ext>
              </a:extLst>
            </xdr:cNvPr>
            <xdr:cNvSpPr txBox="1"/>
          </xdr:nvSpPr>
          <xdr:spPr>
            <a:xfrm>
              <a:off x="10786575" y="1504949"/>
              <a:ext cx="3758099" cy="15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vi-VN" sz="1100" b="0">
                  <a:solidFill>
                    <a:schemeClr val="tx1">
                      <a:lumMod val="65000"/>
                      <a:lumOff val="35000"/>
                    </a:schemeClr>
                  </a:solidFill>
                  <a:latin typeface="Calibri" panose="020F0502020204030204" pitchFamily="34" charset="0"/>
                  <a:cs typeface="Calibri" panose="020F0502020204030204" pitchFamily="34" charset="0"/>
                </a:rPr>
                <a:t>           Quỹ </a:t>
              </a:r>
              <a:r>
                <a:rPr lang="en-US" sz="1100" b="0">
                  <a:solidFill>
                    <a:schemeClr val="tx1">
                      <a:lumMod val="65000"/>
                      <a:lumOff val="35000"/>
                    </a:schemeClr>
                  </a:solidFill>
                  <a:latin typeface="Calibri" panose="020F0502020204030204" pitchFamily="34" charset="0"/>
                  <a:cs typeface="Calibri" panose="020F0502020204030204" pitchFamily="34" charset="0"/>
                </a:rPr>
                <a:t>chơi</a:t>
              </a:r>
              <a:r>
                <a:rPr lang="en-US" sz="1100" b="0" baseline="0">
                  <a:solidFill>
                    <a:schemeClr val="tx1">
                      <a:lumMod val="65000"/>
                      <a:lumOff val="35000"/>
                    </a:schemeClr>
                  </a:solidFill>
                  <a:latin typeface="Calibri" panose="020F0502020204030204" pitchFamily="34" charset="0"/>
                  <a:cs typeface="Calibri" panose="020F0502020204030204" pitchFamily="34" charset="0"/>
                </a:rPr>
                <a:t> viết tắt là C. Quỹ này sẽ chiếm khoảng 20% thu nhập của bạn. Vì cuộc sống còn quá nhiều khó khăn, bế tắc lẫn Streess đôi lúc bạn cần tự thưởng động viên cho mình một bữa ăn thịnh soạn, 1 cốc trà sữa đường đen thật chill hay là bạn  cần mua sắm cho mình một món đồ yêu thích. Quỹ này bạn nhớ căn đo đong đếm sao cho không bị âm và tuyệ đối không tiêu hết số tiền có trong ví. Nếu dư cuối tháng bạn hãy chuyển qua Ví T - Tiết kiệm.</a:t>
              </a:r>
              <a:endParaRPr lang="vi-VN" sz="1100" b="0">
                <a:solidFill>
                  <a:schemeClr val="tx1">
                    <a:lumMod val="65000"/>
                    <a:lumOff val="35000"/>
                  </a:schemeClr>
                </a:solidFill>
                <a:latin typeface="Calibri" panose="020F0502020204030204" pitchFamily="34" charset="0"/>
                <a:cs typeface="Calibri" panose="020F0502020204030204" pitchFamily="34" charset="0"/>
              </a:endParaRPr>
            </a:p>
          </xdr:txBody>
        </xdr:sp>
      </xdr:grp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PC" refreshedDate="44765.92621273148" createdVersion="7" refreshedVersion="7" minRefreshableVersion="3" recordCount="38" xr:uid="{D8C8C08C-6A77-4B48-81E1-A20BDC8654DC}">
  <cacheSource type="worksheet">
    <worksheetSource name="Table6"/>
  </cacheSource>
  <cacheFields count="9">
    <cacheField name="STT" numFmtId="0">
      <sharedItems containsSemiMixedTypes="0" containsString="0" containsNumber="1" containsInteger="1" minValue="1" maxValue="38"/>
    </cacheField>
    <cacheField name="Ngày" numFmtId="0">
      <sharedItems containsSemiMixedTypes="0" containsString="0" containsNumber="1" containsInteger="1" minValue="1" maxValue="30"/>
    </cacheField>
    <cacheField name="Tháng" numFmtId="0">
      <sharedItems containsSemiMixedTypes="0" containsString="0" containsNumber="1" containsInteger="1" minValue="1" maxValue="12" count="12">
        <n v="1"/>
        <n v="6"/>
        <n v="11" u="1"/>
        <n v="12" u="1"/>
        <n v="3" u="1"/>
        <n v="7" u="1"/>
        <n v="8" u="1"/>
        <n v="4" u="1"/>
        <n v="2" u="1"/>
        <n v="9" u="1"/>
        <n v="10" u="1"/>
        <n v="5" u="1"/>
      </sharedItems>
    </cacheField>
    <cacheField name="Năm" numFmtId="0">
      <sharedItems containsSemiMixedTypes="0" containsString="0" containsNumber="1" containsInteger="1" minValue="2022" maxValue="2025" count="4">
        <n v="2022"/>
        <n v="2023" u="1"/>
        <n v="2024" u="1"/>
        <n v="2025" u="1"/>
      </sharedItems>
    </cacheField>
    <cacheField name="DANH MỤC CHI" numFmtId="0">
      <sharedItems containsBlank="1" count="23">
        <s v="S - Tiền nhà"/>
        <s v="T - Xong mục tiêu"/>
        <s v="C - Đồ công nghệ"/>
        <s v="S - Ăn uống"/>
        <s v="S - Điện + Nước"/>
        <s v="S - Xăng + Đi lại"/>
        <s v="S - Mạng + Thẻ ĐT"/>
        <s v="C - Tiệc tùng"/>
        <s v="S - Nhu yếu phẩm"/>
        <s v="C - Họp lớp - Hiếu hỉ"/>
        <m u="1"/>
        <s v="Điện + Nước" u="1"/>
        <s v="Tiền nhà" u="1"/>
        <s v="Họp lớp - Hiếu hỉ" u="1"/>
        <s v="Đồ công nghệ" u="1"/>
        <s v="Mạng + Thẻ ĐT" u="1"/>
        <s v="Ăn uống" u="1"/>
        <s v="Xăng + Đi lại" u="1"/>
        <s v="Ăn nhà hàng" u="1"/>
        <s v="Phần thưởng khác" u="1"/>
        <s v="Xong mục tiêu T" u="1"/>
        <s v="Mua sắm" u="1"/>
        <s v="Nhu yếu phẩm khác" u="1"/>
      </sharedItems>
    </cacheField>
    <cacheField name="QUỸ - VÍ" numFmtId="0">
      <sharedItems containsBlank="1" count="4">
        <s v="S"/>
        <s v="T"/>
        <s v="C"/>
        <m u="1"/>
      </sharedItems>
    </cacheField>
    <cacheField name="NỘI DUNG CHI TIẾT" numFmtId="0">
      <sharedItems/>
    </cacheField>
    <cacheField name="SỐ TIỀN CHI" numFmtId="164">
      <sharedItems containsSemiMixedTypes="0" containsString="0" containsNumber="1" containsInteger="1" minValue="0" maxValue="700000"/>
    </cacheField>
    <cacheField name="GHI CHÚ" numFmtId="164">
      <sharedItems/>
    </cacheField>
  </cacheFields>
  <extLst>
    <ext xmlns:x14="http://schemas.microsoft.com/office/spreadsheetml/2009/9/main" uri="{725AE2AE-9491-48be-B2B4-4EB974FC3084}">
      <x14:pivotCacheDefinition pivotCacheId="33194036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PC" refreshedDate="44765.926213310187" createdVersion="7" refreshedVersion="7" minRefreshableVersion="3" recordCount="10" xr:uid="{ABDF6235-3354-4377-950C-DF1E3CAFBEF9}">
  <cacheSource type="worksheet">
    <worksheetSource name="Table62"/>
  </cacheSource>
  <cacheFields count="9">
    <cacheField name="STT" numFmtId="0">
      <sharedItems containsSemiMixedTypes="0" containsString="0" containsNumber="1" containsInteger="1" minValue="1" maxValue="10"/>
    </cacheField>
    <cacheField name="Ngày" numFmtId="0">
      <sharedItems containsSemiMixedTypes="0" containsString="0" containsNumber="1" containsInteger="1" minValue="1" maxValue="30"/>
    </cacheField>
    <cacheField name="Tháng" numFmtId="0">
      <sharedItems containsSemiMixedTypes="0" containsString="0" containsNumber="1" containsInteger="1" minValue="1" maxValue="12" count="12">
        <n v="1"/>
        <n v="6"/>
        <n v="11" u="1"/>
        <n v="12" u="1"/>
        <n v="3" u="1"/>
        <n v="7" u="1"/>
        <n v="8" u="1"/>
        <n v="4" u="1"/>
        <n v="2" u="1"/>
        <n v="9" u="1"/>
        <n v="10" u="1"/>
        <n v="5" u="1"/>
      </sharedItems>
    </cacheField>
    <cacheField name="Năm" numFmtId="0">
      <sharedItems containsSemiMixedTypes="0" containsString="0" containsNumber="1" containsInteger="1" minValue="2022" maxValue="2022"/>
    </cacheField>
    <cacheField name="DANH MỤC THU" numFmtId="0">
      <sharedItems containsBlank="1" count="13">
        <s v="S - Tiền lương"/>
        <s v="T - Tiền lương"/>
        <s v="C - Tiền lương"/>
        <s v="S - Tiền làm thêm"/>
        <s v="T - Tiền làm thêm"/>
        <s v="C - Tiền làm thêm"/>
        <m/>
        <s v="Tiền làm thêm quỹ T" u="1"/>
        <s v="Tiền lương quỹ S" u="1"/>
        <s v="Tiền lương quỹ T" u="1"/>
        <s v="Tiền làm thêm quỹ C" u="1"/>
        <s v="Tiền làm thêm quỹ S" u="1"/>
        <s v="Tiền lương quỹ C" u="1"/>
      </sharedItems>
    </cacheField>
    <cacheField name="QUỸ - VÍ" numFmtId="0">
      <sharedItems containsBlank="1" count="4">
        <s v="S"/>
        <s v="T"/>
        <s v="C"/>
        <m/>
      </sharedItems>
    </cacheField>
    <cacheField name="NỘI DUNG CHI TIẾT" numFmtId="0">
      <sharedItems containsBlank="1"/>
    </cacheField>
    <cacheField name="SỐ TIỀN THU" numFmtId="164">
      <sharedItems containsString="0" containsBlank="1" containsNumber="1" containsInteger="1" minValue="0" maxValue="3000000"/>
    </cacheField>
    <cacheField name="GHI CHÚ" numFmtId="164">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n v="1"/>
    <n v="1"/>
    <x v="0"/>
    <x v="0"/>
    <x v="0"/>
    <x v="0"/>
    <s v="Dữ liệu khởi tạo quỹ S"/>
    <n v="0"/>
    <s v="Sửa chữa Version sau"/>
  </r>
  <r>
    <n v="2"/>
    <n v="1"/>
    <x v="0"/>
    <x v="0"/>
    <x v="1"/>
    <x v="1"/>
    <s v="Dữ liệu khởi tạo quỹ T"/>
    <n v="0"/>
    <s v="Sửa chữa Version sau"/>
  </r>
  <r>
    <n v="3"/>
    <n v="1"/>
    <x v="0"/>
    <x v="0"/>
    <x v="2"/>
    <x v="2"/>
    <s v="Dữ liệu khởi tạo quỹ C"/>
    <n v="0"/>
    <s v="Sửa chữa Version sau"/>
  </r>
  <r>
    <n v="4"/>
    <n v="1"/>
    <x v="1"/>
    <x v="0"/>
    <x v="3"/>
    <x v="0"/>
    <s v="Tiền ăn ngày 1/6/2022"/>
    <n v="40000"/>
    <s v="Tiền đi chợ"/>
  </r>
  <r>
    <n v="5"/>
    <n v="2"/>
    <x v="1"/>
    <x v="0"/>
    <x v="3"/>
    <x v="0"/>
    <s v="Tiền ăn ngày 2/6/2022"/>
    <n v="45000"/>
    <s v="Tiền đi chợ"/>
  </r>
  <r>
    <n v="6"/>
    <n v="2"/>
    <x v="1"/>
    <x v="0"/>
    <x v="3"/>
    <x v="0"/>
    <s v="Ăn sáng 2/6/2022"/>
    <n v="35000"/>
    <s v="Ăn phở"/>
  </r>
  <r>
    <n v="7"/>
    <n v="3"/>
    <x v="1"/>
    <x v="0"/>
    <x v="3"/>
    <x v="0"/>
    <s v="Tiền ăn ngày 3/6/2022"/>
    <n v="35000"/>
    <s v="Tiền đi chợ"/>
  </r>
  <r>
    <n v="8"/>
    <n v="4"/>
    <x v="1"/>
    <x v="0"/>
    <x v="3"/>
    <x v="0"/>
    <s v="Tiền ăn ngày 4/6/2022"/>
    <n v="55000"/>
    <s v="Tiền đi chợ"/>
  </r>
  <r>
    <n v="9"/>
    <n v="5"/>
    <x v="1"/>
    <x v="0"/>
    <x v="3"/>
    <x v="0"/>
    <s v="Tiền ăn ngày 5/6/2022"/>
    <n v="46000"/>
    <s v="Tiền đi chợ"/>
  </r>
  <r>
    <n v="10"/>
    <n v="5"/>
    <x v="1"/>
    <x v="0"/>
    <x v="0"/>
    <x v="0"/>
    <s v="Trả tiền nhà tháng 6/2022"/>
    <n v="700000"/>
    <s v="Trả tiền thuê nhà"/>
  </r>
  <r>
    <n v="11"/>
    <n v="5"/>
    <x v="1"/>
    <x v="0"/>
    <x v="4"/>
    <x v="0"/>
    <s v="Trả tiền điện nước tháng 6/2022"/>
    <n v="164000"/>
    <s v="Trả tiền điện nước"/>
  </r>
  <r>
    <n v="12"/>
    <n v="6"/>
    <x v="1"/>
    <x v="0"/>
    <x v="3"/>
    <x v="0"/>
    <s v="Ăn sáng 6/6/2022"/>
    <n v="10000"/>
    <s v="Ăn xôi"/>
  </r>
  <r>
    <n v="13"/>
    <n v="7"/>
    <x v="1"/>
    <x v="0"/>
    <x v="3"/>
    <x v="0"/>
    <s v="Tiền ăn ngày 7/6/2022"/>
    <n v="36000"/>
    <s v="Tiền đi chợ"/>
  </r>
  <r>
    <n v="14"/>
    <n v="8"/>
    <x v="1"/>
    <x v="0"/>
    <x v="3"/>
    <x v="0"/>
    <s v="Tiền ăn ngày 8/6/2022"/>
    <n v="38000"/>
    <s v="Tiền đi chợ"/>
  </r>
  <r>
    <n v="15"/>
    <n v="9"/>
    <x v="1"/>
    <x v="0"/>
    <x v="3"/>
    <x v="0"/>
    <s v="Tiền ăn ngày 9/6/2022"/>
    <n v="47000"/>
    <s v="Tiền đi chợ"/>
  </r>
  <r>
    <n v="16"/>
    <n v="10"/>
    <x v="1"/>
    <x v="0"/>
    <x v="3"/>
    <x v="0"/>
    <s v="Tiền ăn ngày 10/6/2022"/>
    <n v="60000"/>
    <s v="Tiền đi chợ"/>
  </r>
  <r>
    <n v="17"/>
    <n v="11"/>
    <x v="1"/>
    <x v="0"/>
    <x v="5"/>
    <x v="0"/>
    <s v="Đổ xăng xe 11/6/2022"/>
    <n v="80000"/>
    <s v="Tiền đổ xăng"/>
  </r>
  <r>
    <n v="18"/>
    <n v="11"/>
    <x v="1"/>
    <x v="0"/>
    <x v="6"/>
    <x v="0"/>
    <s v="Tiền mạng + 4G 11/6/2022"/>
    <n v="150000"/>
    <s v="Mạng + Thẻ"/>
  </r>
  <r>
    <n v="19"/>
    <n v="11"/>
    <x v="1"/>
    <x v="0"/>
    <x v="7"/>
    <x v="2"/>
    <s v="Ăn lẩu nhà hàng"/>
    <n v="250000"/>
    <s v="Tự thưởng bản thân"/>
  </r>
  <r>
    <n v="20"/>
    <n v="12"/>
    <x v="1"/>
    <x v="0"/>
    <x v="8"/>
    <x v="0"/>
    <s v="Nhu yếu phẩm hằng ngày 12/6/2022"/>
    <n v="280000"/>
    <s v="Dầu ăn, nước mắm, …"/>
  </r>
  <r>
    <n v="21"/>
    <n v="13"/>
    <x v="1"/>
    <x v="0"/>
    <x v="3"/>
    <x v="0"/>
    <s v="Tiền ăn hằng ngày"/>
    <n v="40000"/>
    <s v="Tiền ăn"/>
  </r>
  <r>
    <n v="22"/>
    <n v="14"/>
    <x v="1"/>
    <x v="0"/>
    <x v="3"/>
    <x v="0"/>
    <s v="Tiền ăn hằng ngày"/>
    <n v="37000"/>
    <s v="Tiền ăn"/>
  </r>
  <r>
    <n v="23"/>
    <n v="15"/>
    <x v="1"/>
    <x v="0"/>
    <x v="3"/>
    <x v="0"/>
    <s v="Tiền ăn hằng ngày"/>
    <n v="29000"/>
    <s v="Tiền ăn"/>
  </r>
  <r>
    <n v="24"/>
    <n v="16"/>
    <x v="1"/>
    <x v="0"/>
    <x v="3"/>
    <x v="0"/>
    <s v="Tiền ăn hằng ngày"/>
    <n v="25000"/>
    <s v="Tiền ăn"/>
  </r>
  <r>
    <n v="25"/>
    <n v="17"/>
    <x v="1"/>
    <x v="0"/>
    <x v="5"/>
    <x v="0"/>
    <s v="Xăng xe"/>
    <n v="75000"/>
    <s v="Tiền xăng"/>
  </r>
  <r>
    <n v="26"/>
    <n v="18"/>
    <x v="1"/>
    <x v="0"/>
    <x v="3"/>
    <x v="0"/>
    <s v="Tiền ăn hằng ngày"/>
    <n v="70000"/>
    <s v="Tiền ăn"/>
  </r>
  <r>
    <n v="27"/>
    <n v="19"/>
    <x v="1"/>
    <x v="0"/>
    <x v="3"/>
    <x v="0"/>
    <s v="Tiền ăn hằng ngày"/>
    <n v="24000"/>
    <s v="Tiền ăn"/>
  </r>
  <r>
    <n v="28"/>
    <n v="20"/>
    <x v="1"/>
    <x v="0"/>
    <x v="3"/>
    <x v="0"/>
    <s v="Tiền ăn hằng ngày"/>
    <n v="29000"/>
    <s v="Tiền ăn"/>
  </r>
  <r>
    <n v="29"/>
    <n v="21"/>
    <x v="1"/>
    <x v="0"/>
    <x v="3"/>
    <x v="0"/>
    <s v="Tiền ăn hằng ngày"/>
    <n v="48000"/>
    <s v="Tiền ăn"/>
  </r>
  <r>
    <n v="30"/>
    <n v="22"/>
    <x v="1"/>
    <x v="0"/>
    <x v="3"/>
    <x v="0"/>
    <s v="Tiền ăn hằng ngày"/>
    <n v="75000"/>
    <s v="Tiền ăn"/>
  </r>
  <r>
    <n v="31"/>
    <n v="23"/>
    <x v="1"/>
    <x v="0"/>
    <x v="5"/>
    <x v="0"/>
    <s v="Xăng xe"/>
    <n v="85000"/>
    <s v="Tiền xăng"/>
  </r>
  <r>
    <n v="32"/>
    <n v="24"/>
    <x v="1"/>
    <x v="0"/>
    <x v="3"/>
    <x v="0"/>
    <s v="Tiền ăn hằng ngày"/>
    <n v="50000"/>
    <s v="Tiền ăn"/>
  </r>
  <r>
    <n v="33"/>
    <n v="25"/>
    <x v="1"/>
    <x v="0"/>
    <x v="3"/>
    <x v="0"/>
    <s v="Tiền ăn hằng ngày"/>
    <n v="52000"/>
    <s v="Tiền ăn"/>
  </r>
  <r>
    <n v="34"/>
    <n v="26"/>
    <x v="1"/>
    <x v="0"/>
    <x v="3"/>
    <x v="0"/>
    <s v="Tiền ăn hằng ngày"/>
    <n v="36000"/>
    <s v="Tiền ăn"/>
  </r>
  <r>
    <n v="35"/>
    <n v="27"/>
    <x v="1"/>
    <x v="0"/>
    <x v="9"/>
    <x v="0"/>
    <s v="Tiền họp lớp"/>
    <n v="350000"/>
    <s v="Tiền ăn"/>
  </r>
  <r>
    <n v="36"/>
    <n v="28"/>
    <x v="1"/>
    <x v="0"/>
    <x v="3"/>
    <x v="0"/>
    <s v="Tiền ăn hằng ngày"/>
    <n v="19000"/>
    <s v="Tiền ăn"/>
  </r>
  <r>
    <n v="37"/>
    <n v="29"/>
    <x v="1"/>
    <x v="0"/>
    <x v="3"/>
    <x v="0"/>
    <s v="Tiền ăn hằng ngày"/>
    <n v="22000"/>
    <s v="Tiền ăn"/>
  </r>
  <r>
    <n v="38"/>
    <n v="30"/>
    <x v="1"/>
    <x v="0"/>
    <x v="3"/>
    <x v="0"/>
    <s v="Tiền ăn hằng ngày"/>
    <n v="20000"/>
    <s v="Tiền ăn"/>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n v="1"/>
    <n v="1"/>
    <x v="0"/>
    <n v="2022"/>
    <x v="0"/>
    <x v="0"/>
    <s v="Dữ liệu khởi tạo quỹ S"/>
    <n v="0"/>
    <s v="Cấp tiền cho quỹ S"/>
  </r>
  <r>
    <n v="2"/>
    <n v="1"/>
    <x v="0"/>
    <n v="2022"/>
    <x v="1"/>
    <x v="1"/>
    <s v="Dữ liệu khởi tạo quỹ T"/>
    <n v="0"/>
    <s v="Cấp tiền cho quỹ T"/>
  </r>
  <r>
    <n v="3"/>
    <n v="1"/>
    <x v="0"/>
    <n v="2022"/>
    <x v="2"/>
    <x v="2"/>
    <s v="Dữ liệu khởi tạo quỹ C"/>
    <n v="0"/>
    <s v="Cấp tiền cho quỹ C"/>
  </r>
  <r>
    <n v="4"/>
    <n v="1"/>
    <x v="1"/>
    <n v="2022"/>
    <x v="0"/>
    <x v="0"/>
    <s v="Tiền lương quỹ S trích 60% tổng 5 triệu"/>
    <n v="3000000"/>
    <s v="Trích tiền lương quỹ S"/>
  </r>
  <r>
    <n v="5"/>
    <n v="1"/>
    <x v="1"/>
    <n v="2022"/>
    <x v="1"/>
    <x v="1"/>
    <s v="Tiền lương quỹ T trích 20% tổng 5 triệu"/>
    <n v="1000000"/>
    <s v="Trích tiền lương quỹ T"/>
  </r>
  <r>
    <n v="6"/>
    <n v="1"/>
    <x v="1"/>
    <n v="2022"/>
    <x v="2"/>
    <x v="2"/>
    <s v="Tiền lương quỹ C trích 20% tổng 5 triệu"/>
    <n v="1000000"/>
    <s v="Trích tiền lương quỹ T"/>
  </r>
  <r>
    <n v="7"/>
    <n v="23"/>
    <x v="1"/>
    <n v="2022"/>
    <x v="3"/>
    <x v="0"/>
    <s v="Tiền làm thêm W quỹ S 60% tổng 1.215.050"/>
    <n v="730000"/>
    <s v="Làm tròn tiền trích"/>
  </r>
  <r>
    <n v="8"/>
    <n v="23"/>
    <x v="1"/>
    <n v="2022"/>
    <x v="4"/>
    <x v="1"/>
    <s v="Tiền làm thêm W quỹ T 20% tổng 1.215.050"/>
    <n v="245050"/>
    <s v="Tổng - S + C = T"/>
  </r>
  <r>
    <n v="9"/>
    <n v="23"/>
    <x v="1"/>
    <n v="2022"/>
    <x v="5"/>
    <x v="2"/>
    <s v="Tiền làm thêm W quỹ C 20% tổng 1.215.050"/>
    <n v="240000"/>
    <s v="Tiền trích từ làm thêm"/>
  </r>
  <r>
    <n v="10"/>
    <n v="30"/>
    <x v="1"/>
    <n v="2022"/>
    <x v="6"/>
    <x v="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B0151B9-51E1-4C1E-8598-765BE56FD9CC}" name="PivotTable6" cacheId="17" applyNumberFormats="0" applyBorderFormats="0" applyFontFormats="0" applyPatternFormats="0" applyAlignmentFormats="0" applyWidthHeightFormats="1" dataCaption="Values" grandTotalCaption="Tổng số tiền" updatedVersion="7" minRefreshableVersion="3" useAutoFormatting="1" itemPrintTitles="1" createdVersion="7" indent="0" outline="1" outlineData="1" multipleFieldFilters="0" rowHeaderCaption="TÊN QUỸ">
  <location ref="O18:P22" firstHeaderRow="1" firstDataRow="1" firstDataCol="1"/>
  <pivotFields count="9">
    <pivotField showAll="0"/>
    <pivotField showAll="0"/>
    <pivotField showAll="0"/>
    <pivotField showAll="0"/>
    <pivotField showAll="0"/>
    <pivotField axis="axisRow" showAll="0">
      <items count="5">
        <item x="2"/>
        <item x="0"/>
        <item x="1"/>
        <item m="1" x="3"/>
        <item t="default"/>
      </items>
    </pivotField>
    <pivotField showAll="0"/>
    <pivotField dataField="1" numFmtId="164" showAll="0"/>
    <pivotField showAll="0"/>
  </pivotFields>
  <rowFields count="1">
    <field x="5"/>
  </rowFields>
  <rowItems count="4">
    <i>
      <x/>
    </i>
    <i>
      <x v="1"/>
    </i>
    <i>
      <x v="2"/>
    </i>
    <i t="grand">
      <x/>
    </i>
  </rowItems>
  <colItems count="1">
    <i/>
  </colItems>
  <dataFields count="1">
    <dataField name="TỔNG CHI QUỸ" fld="7" baseField="5" baseItem="0" numFmtId="3"/>
  </dataFields>
  <formats count="19">
    <format dxfId="18">
      <pivotArea type="all" dataOnly="0" outline="0" fieldPosition="0"/>
    </format>
    <format dxfId="17">
      <pivotArea outline="0" collapsedLevelsAreSubtotals="1" fieldPosition="0"/>
    </format>
    <format dxfId="16">
      <pivotArea field="5" type="button" dataOnly="0" labelOnly="1" outline="0" axis="axisRow" fieldPosition="0"/>
    </format>
    <format dxfId="15">
      <pivotArea dataOnly="0" labelOnly="1" grandRow="1" outline="0" fieldPosition="0"/>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5" type="button" dataOnly="0" labelOnly="1" outline="0" axis="axisRow" fieldPosition="0"/>
    </format>
    <format dxfId="10">
      <pivotArea dataOnly="0" labelOnly="1" fieldPosition="0">
        <references count="1">
          <reference field="5" count="0"/>
        </references>
      </pivotArea>
    </format>
    <format dxfId="9">
      <pivotArea dataOnly="0" labelOnly="1" grandRow="1" outline="0" fieldPosition="0"/>
    </format>
    <format dxfId="8">
      <pivotArea dataOnly="0" labelOnly="1" outline="0" axis="axisValues" fieldPosition="0"/>
    </format>
    <format dxfId="7">
      <pivotArea collapsedLevelsAreSubtotals="1" fieldPosition="0">
        <references count="1">
          <reference field="5" count="0"/>
        </references>
      </pivotArea>
    </format>
    <format dxfId="6">
      <pivotArea dataOnly="0" labelOnly="1" fieldPosition="0">
        <references count="1">
          <reference field="5" count="0"/>
        </references>
      </pivotArea>
    </format>
    <format dxfId="5">
      <pivotArea type="all" dataOnly="0" outline="0" fieldPosition="0"/>
    </format>
    <format dxfId="4">
      <pivotArea outline="0" collapsedLevelsAreSubtotals="1" fieldPosition="0"/>
    </format>
    <format dxfId="3">
      <pivotArea field="5" type="button" dataOnly="0" labelOnly="1" outline="0" axis="axisRow" fieldPosition="0"/>
    </format>
    <format dxfId="2">
      <pivotArea dataOnly="0" labelOnly="1" fieldPosition="0">
        <references count="1">
          <reference field="5"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690144C-CCFD-4A48-894F-B2E80131E138}" name="PivotTable5" cacheId="18" applyNumberFormats="0" applyBorderFormats="0" applyFontFormats="0" applyPatternFormats="0" applyAlignmentFormats="0" applyWidthHeightFormats="1" dataCaption="Values" grandTotalCaption="Tổng số tiền" updatedVersion="7" minRefreshableVersion="3" useAutoFormatting="1" itemPrintTitles="1" createdVersion="7" indent="0" outline="1" outlineData="1" multipleFieldFilters="0" rowHeaderCaption="TÊN QUỸ">
  <location ref="L18:M22" firstHeaderRow="1" firstDataRow="1" firstDataCol="1"/>
  <pivotFields count="9">
    <pivotField showAll="0"/>
    <pivotField showAll="0"/>
    <pivotField showAll="0"/>
    <pivotField showAll="0"/>
    <pivotField showAll="0"/>
    <pivotField axis="axisRow" showAll="0">
      <items count="5">
        <item x="2"/>
        <item x="0"/>
        <item x="1"/>
        <item h="1" x="3"/>
        <item t="default"/>
      </items>
    </pivotField>
    <pivotField showAll="0"/>
    <pivotField dataField="1" showAll="0"/>
    <pivotField showAll="0"/>
  </pivotFields>
  <rowFields count="1">
    <field x="5"/>
  </rowFields>
  <rowItems count="4">
    <i>
      <x/>
    </i>
    <i>
      <x v="1"/>
    </i>
    <i>
      <x v="2"/>
    </i>
    <i t="grand">
      <x/>
    </i>
  </rowItems>
  <colItems count="1">
    <i/>
  </colItems>
  <dataFields count="1">
    <dataField name="TỔNG THU QUỸ" fld="7" baseField="5" baseItem="0" numFmtId="3"/>
  </dataFields>
  <formats count="19">
    <format dxfId="37">
      <pivotArea type="all" dataOnly="0" outline="0" fieldPosition="0"/>
    </format>
    <format dxfId="36">
      <pivotArea outline="0" collapsedLevelsAreSubtotals="1" fieldPosition="0"/>
    </format>
    <format dxfId="35">
      <pivotArea field="5" type="button" dataOnly="0" labelOnly="1" outline="0" axis="axisRow" fieldPosition="0"/>
    </format>
    <format dxfId="34">
      <pivotArea dataOnly="0" labelOnly="1" grandRow="1" outline="0" fieldPosition="0"/>
    </format>
    <format dxfId="33">
      <pivotArea dataOnly="0" labelOnly="1" outline="0" axis="axisValues" fieldPosition="0"/>
    </format>
    <format dxfId="32">
      <pivotArea type="all" dataOnly="0" outline="0" fieldPosition="0"/>
    </format>
    <format dxfId="31">
      <pivotArea outline="0" collapsedLevelsAreSubtotals="1" fieldPosition="0"/>
    </format>
    <format dxfId="30">
      <pivotArea field="5" type="button" dataOnly="0" labelOnly="1" outline="0" axis="axisRow" fieldPosition="0"/>
    </format>
    <format dxfId="29">
      <pivotArea dataOnly="0" labelOnly="1" fieldPosition="0">
        <references count="1">
          <reference field="5" count="0"/>
        </references>
      </pivotArea>
    </format>
    <format dxfId="28">
      <pivotArea dataOnly="0" labelOnly="1" grandRow="1" outline="0" fieldPosition="0"/>
    </format>
    <format dxfId="27">
      <pivotArea dataOnly="0" labelOnly="1" outline="0" axis="axisValues" fieldPosition="0"/>
    </format>
    <format dxfId="26">
      <pivotArea collapsedLevelsAreSubtotals="1" fieldPosition="0">
        <references count="1">
          <reference field="5" count="0"/>
        </references>
      </pivotArea>
    </format>
    <format dxfId="25">
      <pivotArea dataOnly="0" labelOnly="1" fieldPosition="0">
        <references count="1">
          <reference field="5" count="0"/>
        </references>
      </pivotArea>
    </format>
    <format dxfId="24">
      <pivotArea type="all" dataOnly="0" outline="0" fieldPosition="0"/>
    </format>
    <format dxfId="23">
      <pivotArea outline="0" collapsedLevelsAreSubtotals="1" fieldPosition="0"/>
    </format>
    <format dxfId="22">
      <pivotArea field="5" type="button" dataOnly="0" labelOnly="1" outline="0" axis="axisRow" fieldPosition="0"/>
    </format>
    <format dxfId="21">
      <pivotArea dataOnly="0" labelOnly="1" fieldPosition="0">
        <references count="1">
          <reference field="5" count="0"/>
        </references>
      </pivotArea>
    </format>
    <format dxfId="20">
      <pivotArea dataOnly="0" labelOnly="1" grandRow="1" outline="0" fieldPosition="0"/>
    </format>
    <format dxfId="1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4168411-E660-4B92-A754-E14D1BBFF8A1}" name="PivotTable1" cacheId="18" applyNumberFormats="0" applyBorderFormats="0" applyFontFormats="0" applyPatternFormats="0" applyAlignmentFormats="0" applyWidthHeightFormats="1" dataCaption="Values" grandTotalCaption="Tổng số tiền" updatedVersion="7" minRefreshableVersion="3" useAutoFormatting="1" itemPrintTitles="1" createdVersion="7" indent="0" outline="1" outlineData="1" multipleFieldFilters="0" rowHeaderCaption="TÊN DANH MỤC">
  <location ref="F18:G25" firstHeaderRow="1" firstDataRow="1" firstDataCol="1"/>
  <pivotFields count="9">
    <pivotField showAll="0"/>
    <pivotField showAll="0"/>
    <pivotField showAll="0">
      <items count="13">
        <item x="0"/>
        <item m="1" x="8"/>
        <item m="1" x="4"/>
        <item m="1" x="7"/>
        <item m="1" x="11"/>
        <item x="1"/>
        <item m="1" x="5"/>
        <item m="1" x="6"/>
        <item m="1" x="9"/>
        <item m="1" x="10"/>
        <item m="1" x="2"/>
        <item m="1" x="3"/>
        <item t="default"/>
      </items>
    </pivotField>
    <pivotField showAll="0"/>
    <pivotField axis="axisRow" showAll="0">
      <items count="14">
        <item h="1" m="1" x="12"/>
        <item h="1" m="1" x="8"/>
        <item h="1" m="1" x="9"/>
        <item h="1" x="6"/>
        <item h="1" m="1" x="11"/>
        <item h="1" m="1" x="7"/>
        <item h="1" m="1" x="10"/>
        <item x="0"/>
        <item x="1"/>
        <item x="2"/>
        <item x="3"/>
        <item x="4"/>
        <item x="5"/>
        <item t="default"/>
      </items>
    </pivotField>
    <pivotField showAll="0"/>
    <pivotField showAll="0"/>
    <pivotField dataField="1" numFmtId="164" showAll="0"/>
    <pivotField showAll="0"/>
  </pivotFields>
  <rowFields count="1">
    <field x="4"/>
  </rowFields>
  <rowItems count="7">
    <i>
      <x v="7"/>
    </i>
    <i>
      <x v="8"/>
    </i>
    <i>
      <x v="9"/>
    </i>
    <i>
      <x v="10"/>
    </i>
    <i>
      <x v="11"/>
    </i>
    <i>
      <x v="12"/>
    </i>
    <i t="grand">
      <x/>
    </i>
  </rowItems>
  <colItems count="1">
    <i/>
  </colItems>
  <dataFields count="1">
    <dataField name="SỐ TIỀN ĐÃ THU" fld="7" baseField="2" baseItem="0" numFmtId="3"/>
  </dataFields>
  <formats count="13">
    <format dxfId="50">
      <pivotArea field="2" type="button" dataOnly="0" labelOnly="1" outline="0"/>
    </format>
    <format dxfId="49">
      <pivotArea dataOnly="0" labelOnly="1" outline="0" axis="axisValues" fieldPosition="0"/>
    </format>
    <format dxfId="48">
      <pivotArea type="all" dataOnly="0" outline="0" fieldPosition="0"/>
    </format>
    <format dxfId="47">
      <pivotArea outline="0" collapsedLevelsAreSubtotals="1" fieldPosition="0"/>
    </format>
    <format dxfId="46">
      <pivotArea field="2" type="button" dataOnly="0" labelOnly="1" outline="0"/>
    </format>
    <format dxfId="45">
      <pivotArea dataOnly="0" labelOnly="1" grandRow="1" outline="0" fieldPosition="0"/>
    </format>
    <format dxfId="44">
      <pivotArea dataOnly="0" labelOnly="1" outline="0" axis="axisValues" fieldPosition="0"/>
    </format>
    <format dxfId="43">
      <pivotArea dataOnly="0" labelOnly="1" grandRow="1" outline="0" fieldPosition="0"/>
    </format>
    <format dxfId="42">
      <pivotArea type="all" dataOnly="0" outline="0" fieldPosition="0"/>
    </format>
    <format dxfId="41">
      <pivotArea outline="0" collapsedLevelsAreSubtotals="1" fieldPosition="0"/>
    </format>
    <format dxfId="40">
      <pivotArea field="2" type="button" dataOnly="0" labelOnly="1" outline="0"/>
    </format>
    <format dxfId="39">
      <pivotArea dataOnly="0" labelOnly="1" grandRow="1" outline="0" fieldPosition="0"/>
    </format>
    <format dxfId="3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D825C79-DAFC-4327-AA03-09BEE1D7C360}" name="PivotTable2" cacheId="17" applyNumberFormats="0" applyBorderFormats="0" applyFontFormats="0" applyPatternFormats="0" applyAlignmentFormats="0" applyWidthHeightFormats="1" dataCaption="Values" grandTotalCaption="Tổng số tiền" updatedVersion="7" minRefreshableVersion="3" useAutoFormatting="1" itemPrintTitles="1" createdVersion="7" indent="0" outline="1" outlineData="1" multipleFieldFilters="0" chartFormat="4" rowHeaderCaption="TÊN DANH MỤC">
  <location ref="I18:J27" firstHeaderRow="1" firstDataRow="1" firstDataCol="1"/>
  <pivotFields count="9">
    <pivotField showAll="0"/>
    <pivotField showAll="0"/>
    <pivotField showAll="0">
      <items count="13">
        <item h="1" x="0"/>
        <item h="1" m="1" x="8"/>
        <item h="1" m="1" x="4"/>
        <item h="1" m="1" x="7"/>
        <item h="1" m="1" x="11"/>
        <item x="1"/>
        <item h="1" m="1" x="5"/>
        <item h="1" m="1" x="6"/>
        <item h="1" m="1" x="9"/>
        <item h="1" m="1" x="10"/>
        <item h="1" m="1" x="2"/>
        <item h="1" m="1" x="3"/>
        <item t="default"/>
      </items>
    </pivotField>
    <pivotField showAll="0">
      <items count="5">
        <item x="0"/>
        <item m="1" x="1"/>
        <item m="1" x="2"/>
        <item m="1" x="3"/>
        <item t="default"/>
      </items>
    </pivotField>
    <pivotField axis="axisRow" showAll="0">
      <items count="24">
        <item m="1" x="18"/>
        <item m="1" x="16"/>
        <item m="1" x="11"/>
        <item m="1" x="15"/>
        <item m="1" x="12"/>
        <item m="1" x="17"/>
        <item m="1" x="20"/>
        <item m="1" x="22"/>
        <item m="1" x="21"/>
        <item m="1" x="14"/>
        <item m="1" x="13"/>
        <item m="1" x="19"/>
        <item m="1" x="10"/>
        <item x="0"/>
        <item x="4"/>
        <item x="1"/>
        <item x="2"/>
        <item x="3"/>
        <item x="5"/>
        <item x="6"/>
        <item x="7"/>
        <item x="8"/>
        <item x="9"/>
        <item t="default"/>
      </items>
    </pivotField>
    <pivotField showAll="0">
      <items count="5">
        <item x="2"/>
        <item x="0"/>
        <item x="1"/>
        <item m="1" x="3"/>
        <item t="default"/>
      </items>
    </pivotField>
    <pivotField showAll="0"/>
    <pivotField dataField="1" numFmtId="164" showAll="0"/>
    <pivotField showAll="0"/>
  </pivotFields>
  <rowFields count="1">
    <field x="4"/>
  </rowFields>
  <rowItems count="9">
    <i>
      <x v="13"/>
    </i>
    <i>
      <x v="14"/>
    </i>
    <i>
      <x v="17"/>
    </i>
    <i>
      <x v="18"/>
    </i>
    <i>
      <x v="19"/>
    </i>
    <i>
      <x v="20"/>
    </i>
    <i>
      <x v="21"/>
    </i>
    <i>
      <x v="22"/>
    </i>
    <i t="grand">
      <x/>
    </i>
  </rowItems>
  <colItems count="1">
    <i/>
  </colItems>
  <dataFields count="1">
    <dataField name="SỐ TIỀN ĐÃ CHI" fld="7" baseField="2" baseItem="0" numFmtId="3"/>
  </dataFields>
  <formats count="13">
    <format dxfId="63">
      <pivotArea type="all" dataOnly="0" outline="0" fieldPosition="0"/>
    </format>
    <format dxfId="62">
      <pivotArea outline="0" collapsedLevelsAreSubtotals="1" fieldPosition="0"/>
    </format>
    <format dxfId="61">
      <pivotArea field="2" type="button" dataOnly="0" labelOnly="1" outline="0"/>
    </format>
    <format dxfId="60">
      <pivotArea dataOnly="0" labelOnly="1" grandRow="1" outline="0" fieldPosition="0"/>
    </format>
    <format dxfId="59">
      <pivotArea dataOnly="0" labelOnly="1" outline="0" axis="axisValues" fieldPosition="0"/>
    </format>
    <format dxfId="58">
      <pivotArea dataOnly="0" labelOnly="1" grandRow="1" outline="0" fieldPosition="0"/>
    </format>
    <format dxfId="57">
      <pivotArea field="2" type="button" dataOnly="0" labelOnly="1" outline="0"/>
    </format>
    <format dxfId="56">
      <pivotArea dataOnly="0" labelOnly="1" outline="0" axis="axisValues" fieldPosition="0"/>
    </format>
    <format dxfId="55">
      <pivotArea type="all" dataOnly="0" outline="0" fieldPosition="0"/>
    </format>
    <format dxfId="54">
      <pivotArea outline="0" collapsedLevelsAreSubtotals="1" fieldPosition="0"/>
    </format>
    <format dxfId="53">
      <pivotArea field="2" type="button" dataOnly="0" labelOnly="1" outline="0"/>
    </format>
    <format dxfId="52">
      <pivotArea dataOnly="0" labelOnly="1" grandRow="1" outline="0" fieldPosition="0"/>
    </format>
    <format dxfId="51">
      <pivotArea dataOnly="0" labelOnly="1" outline="0" axis="axisValues" fieldPosition="0"/>
    </format>
  </formats>
  <chartFormats count="3">
    <chartFormat chart="3" format="2" series="1">
      <pivotArea type="data" outline="0" fieldPosition="0">
        <references count="1">
          <reference field="4294967294" count="1" selected="0">
            <x v="0"/>
          </reference>
        </references>
      </pivotArea>
    </chartFormat>
    <chartFormat chart="3" format="3">
      <pivotArea type="data" outline="0" fieldPosition="0">
        <references count="2">
          <reference field="4294967294" count="1" selected="0">
            <x v="0"/>
          </reference>
          <reference field="4" count="1" selected="0">
            <x v="2"/>
          </reference>
        </references>
      </pivotArea>
    </chartFormat>
    <chartFormat chart="3" format="4">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Ỹ___VÍ" xr10:uid="{5577F46B-91F5-4083-80CB-25353A1F5B36}" sourceName="QUỸ - VÍ">
  <pivotTables>
    <pivotTable tabId="5" name="PivotTable2"/>
  </pivotTables>
  <data>
    <tabular pivotCacheId="331940366">
      <items count="4">
        <i x="2" s="1"/>
        <i x="0" s="1"/>
        <i x="1" s="1" nd="1"/>
        <i x="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NH_MỤC_CHI" xr10:uid="{43964ADE-4EAC-4E4A-9017-120810DC3F8E}" sourceName="DANH MỤC CHI">
  <pivotTables>
    <pivotTable tabId="5" name="PivotTable2"/>
  </pivotTables>
  <data>
    <tabular pivotCacheId="331940366">
      <items count="23">
        <i x="9" s="1"/>
        <i x="7" s="1"/>
        <i x="3" s="1"/>
        <i x="4" s="1"/>
        <i x="6" s="1"/>
        <i x="8" s="1"/>
        <i x="0" s="1"/>
        <i x="5" s="1"/>
        <i x="18" s="1" nd="1"/>
        <i x="16" s="1" nd="1"/>
        <i x="2" s="1" nd="1"/>
        <i x="11" s="1" nd="1"/>
        <i x="14" s="1" nd="1"/>
        <i x="13" s="1" nd="1"/>
        <i x="15" s="1" nd="1"/>
        <i x="21" s="1" nd="1"/>
        <i x="22" s="1" nd="1"/>
        <i x="19" s="1" nd="1"/>
        <i x="1" s="1" nd="1"/>
        <i x="12" s="1" nd="1"/>
        <i x="17" s="1" nd="1"/>
        <i x="20" s="1" nd="1"/>
        <i x="10"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36037596-79A8-48B5-9D6E-BE59B262DF68}" sourceName="Tháng">
  <pivotTables>
    <pivotTable tabId="5" name="PivotTable2"/>
  </pivotTables>
  <data>
    <tabular pivotCacheId="331940366">
      <items count="12">
        <i x="0"/>
        <i x="1" s="1"/>
        <i x="8" nd="1"/>
        <i x="4" nd="1"/>
        <i x="7" nd="1"/>
        <i x="11" nd="1"/>
        <i x="5" nd="1"/>
        <i x="6" nd="1"/>
        <i x="9" nd="1"/>
        <i x="10" nd="1"/>
        <i x="2" nd="1"/>
        <i x="3"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ăm" xr10:uid="{7A1CD93B-C47D-4268-B7F3-FDFB47D52D5F}" sourceName="Năm">
  <pivotTables>
    <pivotTable tabId="5" name="PivotTable2"/>
  </pivotTables>
  <data>
    <tabular pivotCacheId="331940366">
      <items count="4">
        <i x="0" s="1"/>
        <i x="1" s="1" nd="1"/>
        <i x="2" s="1" nd="1"/>
        <i x="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QUỸ - VÍ" xr10:uid="{19DA6FC4-E835-48E8-82AB-B9EA6C208A1E}" cache="Slicer_QUỸ___VÍ" caption="Qũy - Ví" columnCount="3" rowHeight="241300"/>
  <slicer name="DANH MUC CHI" xr10:uid="{9BB7DF9B-0DF8-4CA5-B060-00F449CCED44}" cache="Slicer_DANH_MỤC_CHI" caption="Danh mục chi" columnCount="2" rowHeight="241300"/>
  <slicer name="Tháng" xr10:uid="{F5C8D88A-7912-4F57-98CC-F5AD55DAC323}" cache="Slicer_Tháng" caption="Tháng" columnCount="6" rowHeight="241300"/>
  <slicer name="Năm" xr10:uid="{4F642261-ACB9-48BC-874E-B41B9AADC5AA}" cache="Slicer_Năm" caption="Năm" columnCount="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06D7F40-9971-4010-8555-792DD49E9D35}" name="Table6" displayName="Table6" ref="E14:M52" totalsRowShown="0" headerRowDxfId="105" dataDxfId="103" headerRowBorderDxfId="104" tableBorderDxfId="102" dataCellStyle="20% - Accent3">
  <tableColumns count="9">
    <tableColumn id="1" xr3:uid="{5A30C1DA-0C9F-4B85-97FB-B6AAE827E6F9}" name="STT" dataDxfId="101" dataCellStyle="20% - Accent3">
      <calculatedColumnFormula>ROW()-14</calculatedColumnFormula>
    </tableColumn>
    <tableColumn id="2" xr3:uid="{CA0182DC-4D03-4C33-AA39-C32033D96BDB}" name="Ngày" dataDxfId="100" dataCellStyle="20% - Accent3"/>
    <tableColumn id="3" xr3:uid="{38446B10-FCC3-472C-9627-C82D323D7DC0}" name="Tháng" dataDxfId="99" dataCellStyle="20% - Accent3"/>
    <tableColumn id="4" xr3:uid="{00C60376-1776-4A0D-A688-BAC553AF46EA}" name="Năm" dataDxfId="98" dataCellStyle="20% - Accent3"/>
    <tableColumn id="5" xr3:uid="{98B364AA-0E35-40A4-873D-1D41AB912979}" name="DANH MỤC CHI" dataDxfId="97" dataCellStyle="20% - Accent3"/>
    <tableColumn id="6" xr3:uid="{75ABCE32-0D5A-4C8A-AC94-2B031D02FDF7}" name="QUỸ - VÍ" dataDxfId="96" dataCellStyle="20% - Accent3"/>
    <tableColumn id="7" xr3:uid="{796862F5-AABE-4EE6-A572-6010ED200D8A}" name="NỘI DUNG CHI TIẾT" dataDxfId="95" dataCellStyle="20% - Accent3"/>
    <tableColumn id="10" xr3:uid="{BE68A0A5-B8C4-4036-99C5-B75AAA5DBB62}" name="SỐ TIỀN CHI" dataDxfId="94" dataCellStyle="Comma"/>
    <tableColumn id="8" xr3:uid="{B5B0B1EC-F2BE-43C6-9EFE-F6E3B716876D}" name="GHI CHÚ" dataDxfId="93" dataCellStyle="Comma"/>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AAC3AE-E2DB-4C3C-8DE8-797654D83FF7}" name="Table62" displayName="Table62" ref="E14:M24" totalsRowShown="0" headerRowDxfId="92" dataDxfId="90" headerRowBorderDxfId="91" tableBorderDxfId="89" dataCellStyle="20% - Accent3">
  <tableColumns count="9">
    <tableColumn id="1" xr3:uid="{7F2359D7-E590-47E0-B7A5-529BDFB7A6E6}" name="STT" dataDxfId="88" dataCellStyle="20% - Accent3">
      <calculatedColumnFormula>ROW()-14</calculatedColumnFormula>
    </tableColumn>
    <tableColumn id="2" xr3:uid="{8B188B6D-7EBB-44A1-AF7C-720A7CD4568D}" name="Ngày" dataDxfId="87" dataCellStyle="20% - Accent3"/>
    <tableColumn id="3" xr3:uid="{E5CBCEB8-A1E1-477C-A67B-3721C4C07B4A}" name="Tháng" dataDxfId="86" dataCellStyle="20% - Accent3"/>
    <tableColumn id="4" xr3:uid="{0117582B-7B2F-406B-BF36-17B9BAFDEF60}" name="Năm" dataDxfId="85" dataCellStyle="20% - Accent3"/>
    <tableColumn id="5" xr3:uid="{2AE73AD9-0B5B-4D97-BD67-FAE4844F6B6F}" name="DANH MỤC THU" dataDxfId="84" dataCellStyle="20% - Accent3"/>
    <tableColumn id="6" xr3:uid="{62F199EA-957E-4AB3-A041-D2A3AC59AF02}" name="QUỸ - VÍ" dataDxfId="83" dataCellStyle="20% - Accent3"/>
    <tableColumn id="7" xr3:uid="{66E8E241-7184-4754-96B2-FB90DAC60EA9}" name="NỘI DUNG CHI TIẾT" dataDxfId="82" dataCellStyle="20% - Accent3"/>
    <tableColumn id="10" xr3:uid="{D2A50FDA-5EE5-4119-8460-28EA9D61C525}" name="SỐ TIỀN THU" dataDxfId="81" dataCellStyle="Comma"/>
    <tableColumn id="8" xr3:uid="{BEF74AF2-04F5-4984-8C1D-EB1B61878B73}" name="GHI CHÚ" dataDxfId="8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41052D-4C10-4B2D-8462-2F949B8A93F0}" name="Table625" displayName="Table625" ref="E16:H28" totalsRowShown="0" headerRowDxfId="79" dataDxfId="77" headerRowBorderDxfId="78" tableBorderDxfId="76" dataCellStyle="20% - Accent3">
  <tableColumns count="4">
    <tableColumn id="1" xr3:uid="{291588EE-E60C-462B-AC1E-C29C79399834}" name="STT" dataDxfId="75" dataCellStyle="20% - Accent3">
      <calculatedColumnFormula>ROW()-16</calculatedColumnFormula>
    </tableColumn>
    <tableColumn id="5" xr3:uid="{07BBD0D1-C1AD-40DF-99DB-7EBAFDBFA41D}" name="TÊN DANH MỤC" dataDxfId="74" dataCellStyle="20% - Accent3"/>
    <tableColumn id="6" xr3:uid="{E2907823-3D40-438D-A0D1-4C0A2BB55847}" name="QUỸ - VÍ" dataDxfId="73" dataCellStyle="20% - Accent3"/>
    <tableColumn id="7" xr3:uid="{D7F14C39-A9AB-492D-B1B6-85A0209D7AE9}" name="GHI CHÚ" dataDxfId="72" dataCellStyle="20% - Accent3"/>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C229B9C-08C3-4A46-921B-2ACBF168D485}" name="Table62512" displayName="Table62512" ref="J16:M28" totalsRowShown="0" headerRowDxfId="71" dataDxfId="69" headerRowBorderDxfId="70" tableBorderDxfId="68" dataCellStyle="20% - Accent3">
  <tableColumns count="4">
    <tableColumn id="1" xr3:uid="{9AFF926D-735E-42A0-AAF2-EE2590C8464F}" name="STT" dataDxfId="67" dataCellStyle="20% - Accent3">
      <calculatedColumnFormula>ROW()-16</calculatedColumnFormula>
    </tableColumn>
    <tableColumn id="5" xr3:uid="{E9E5F59F-2C38-46EC-8D30-C58D5A40EAD7}" name="TÊN DANH MỤC" dataDxfId="66" dataCellStyle="20% - Accent3"/>
    <tableColumn id="6" xr3:uid="{4E8BBA4E-83A8-4B51-B9D6-22180A87371B}" name="QUỸ - VÍ" dataDxfId="65" dataCellStyle="20% - Accent3"/>
    <tableColumn id="7" xr3:uid="{2A619D92-B0BC-4E42-9F52-7E61949CA4A6}" name="GHI CHÚ" dataDxfId="64" dataCellStyle="20% - Accent3"/>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5.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D4FEE-721E-4770-8283-8B208A396300}">
  <dimension ref="I7"/>
  <sheetViews>
    <sheetView showGridLines="0" zoomScaleNormal="100" workbookViewId="0"/>
  </sheetViews>
  <sheetFormatPr defaultRowHeight="21" customHeight="1" x14ac:dyDescent="0.25"/>
  <cols>
    <col min="1" max="3" width="9.140625" style="6"/>
    <col min="4" max="4" width="9.140625" style="6" customWidth="1"/>
    <col min="5" max="16384" width="9.140625" style="6"/>
  </cols>
  <sheetData>
    <row r="7" spans="9:9" ht="21" customHeight="1" x14ac:dyDescent="0.25">
      <c r="I7" s="43">
        <f>SUM(I4:I6)</f>
        <v>0</v>
      </c>
    </row>
  </sheetData>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E190B-70C7-4155-BEC0-B9A908CDD1C7}">
  <dimension ref="E14:M52"/>
  <sheetViews>
    <sheetView showGridLines="0" zoomScaleNormal="100" workbookViewId="0"/>
  </sheetViews>
  <sheetFormatPr defaultRowHeight="21" customHeight="1" x14ac:dyDescent="0.25"/>
  <cols>
    <col min="1" max="2" width="9.140625" style="6"/>
    <col min="3" max="3" width="9.140625" style="6" customWidth="1"/>
    <col min="4" max="4" width="6.42578125" style="6" customWidth="1"/>
    <col min="5" max="8" width="8.5703125" style="6" customWidth="1"/>
    <col min="9" max="9" width="21.42578125" style="6" customWidth="1"/>
    <col min="10" max="10" width="14.28515625" style="6" customWidth="1"/>
    <col min="11" max="11" width="42.85546875" style="6" customWidth="1"/>
    <col min="12" max="12" width="14.28515625" style="6" customWidth="1"/>
    <col min="13" max="13" width="27.140625" style="6" customWidth="1"/>
    <col min="14" max="14" width="9.140625" style="6"/>
    <col min="15" max="15" width="23.28515625" style="6" bestFit="1" customWidth="1"/>
    <col min="16" max="16" width="21.85546875" style="6" customWidth="1"/>
    <col min="17" max="17" width="46" style="6" customWidth="1"/>
    <col min="18" max="16384" width="9.140625" style="6"/>
  </cols>
  <sheetData>
    <row r="14" spans="5:13" ht="21" customHeight="1" x14ac:dyDescent="0.25">
      <c r="E14" s="13" t="s">
        <v>0</v>
      </c>
      <c r="F14" s="14" t="s">
        <v>1</v>
      </c>
      <c r="G14" s="14" t="s">
        <v>2</v>
      </c>
      <c r="H14" s="14" t="s">
        <v>3</v>
      </c>
      <c r="I14" s="14" t="s">
        <v>6</v>
      </c>
      <c r="J14" s="14" t="s">
        <v>4</v>
      </c>
      <c r="K14" s="14" t="s">
        <v>5</v>
      </c>
      <c r="L14" s="15" t="s">
        <v>15</v>
      </c>
      <c r="M14" s="15" t="s">
        <v>8</v>
      </c>
    </row>
    <row r="15" spans="5:13" ht="21" customHeight="1" x14ac:dyDescent="0.25">
      <c r="E15" s="32">
        <f t="shared" ref="E15:E17" si="0">ROW()-14</f>
        <v>1</v>
      </c>
      <c r="F15" s="33">
        <v>1</v>
      </c>
      <c r="G15" s="33">
        <v>1</v>
      </c>
      <c r="H15" s="33">
        <v>2022</v>
      </c>
      <c r="I15" s="34" t="s">
        <v>67</v>
      </c>
      <c r="J15" s="33" t="s">
        <v>9</v>
      </c>
      <c r="K15" s="35" t="s">
        <v>51</v>
      </c>
      <c r="L15" s="36">
        <v>0</v>
      </c>
      <c r="M15" s="37" t="s">
        <v>65</v>
      </c>
    </row>
    <row r="16" spans="5:13" ht="21" customHeight="1" x14ac:dyDescent="0.25">
      <c r="E16" s="38">
        <f t="shared" si="0"/>
        <v>2</v>
      </c>
      <c r="F16" s="39">
        <v>1</v>
      </c>
      <c r="G16" s="39">
        <v>1</v>
      </c>
      <c r="H16" s="39">
        <v>2022</v>
      </c>
      <c r="I16" s="39" t="s">
        <v>78</v>
      </c>
      <c r="J16" s="39" t="s">
        <v>10</v>
      </c>
      <c r="K16" s="35" t="s">
        <v>52</v>
      </c>
      <c r="L16" s="40">
        <v>0</v>
      </c>
      <c r="M16" s="37" t="s">
        <v>65</v>
      </c>
    </row>
    <row r="17" spans="5:13" ht="21" customHeight="1" x14ac:dyDescent="0.25">
      <c r="E17" s="38">
        <f t="shared" si="0"/>
        <v>3</v>
      </c>
      <c r="F17" s="39">
        <v>1</v>
      </c>
      <c r="G17" s="39">
        <v>1</v>
      </c>
      <c r="H17" s="39">
        <v>2022</v>
      </c>
      <c r="I17" s="39" t="s">
        <v>75</v>
      </c>
      <c r="J17" s="39" t="s">
        <v>11</v>
      </c>
      <c r="K17" s="35" t="s">
        <v>53</v>
      </c>
      <c r="L17" s="40">
        <v>0</v>
      </c>
      <c r="M17" s="37" t="s">
        <v>65</v>
      </c>
    </row>
    <row r="18" spans="5:13" ht="21" customHeight="1" x14ac:dyDescent="0.25">
      <c r="E18" s="10">
        <f t="shared" ref="E18:E35" si="1">ROW()-14</f>
        <v>4</v>
      </c>
      <c r="F18" s="4">
        <v>1</v>
      </c>
      <c r="G18" s="4">
        <v>6</v>
      </c>
      <c r="H18" s="4">
        <v>2022</v>
      </c>
      <c r="I18" s="4" t="s">
        <v>71</v>
      </c>
      <c r="J18" s="4" t="s">
        <v>9</v>
      </c>
      <c r="K18" s="17" t="s">
        <v>79</v>
      </c>
      <c r="L18" s="11">
        <v>40000</v>
      </c>
      <c r="M18" s="12" t="s">
        <v>80</v>
      </c>
    </row>
    <row r="19" spans="5:13" ht="21" customHeight="1" x14ac:dyDescent="0.25">
      <c r="E19" s="10">
        <f t="shared" si="1"/>
        <v>5</v>
      </c>
      <c r="F19" s="4">
        <v>2</v>
      </c>
      <c r="G19" s="4">
        <v>6</v>
      </c>
      <c r="H19" s="4">
        <v>2022</v>
      </c>
      <c r="I19" s="4" t="s">
        <v>71</v>
      </c>
      <c r="J19" s="4" t="s">
        <v>9</v>
      </c>
      <c r="K19" s="17" t="s">
        <v>95</v>
      </c>
      <c r="L19" s="11">
        <v>45000</v>
      </c>
      <c r="M19" s="12" t="s">
        <v>80</v>
      </c>
    </row>
    <row r="20" spans="5:13" ht="21" customHeight="1" x14ac:dyDescent="0.25">
      <c r="E20" s="10">
        <f t="shared" si="1"/>
        <v>6</v>
      </c>
      <c r="F20" s="4">
        <v>2</v>
      </c>
      <c r="G20" s="4">
        <v>6</v>
      </c>
      <c r="H20" s="4">
        <v>2022</v>
      </c>
      <c r="I20" s="4" t="s">
        <v>71</v>
      </c>
      <c r="J20" s="4" t="s">
        <v>9</v>
      </c>
      <c r="K20" s="17" t="s">
        <v>85</v>
      </c>
      <c r="L20" s="11">
        <v>35000</v>
      </c>
      <c r="M20" s="12" t="s">
        <v>86</v>
      </c>
    </row>
    <row r="21" spans="5:13" ht="21" customHeight="1" x14ac:dyDescent="0.25">
      <c r="E21" s="10">
        <f t="shared" si="1"/>
        <v>7</v>
      </c>
      <c r="F21" s="4">
        <v>3</v>
      </c>
      <c r="G21" s="4">
        <v>6</v>
      </c>
      <c r="H21" s="4">
        <v>2022</v>
      </c>
      <c r="I21" s="4" t="s">
        <v>71</v>
      </c>
      <c r="J21" s="4" t="s">
        <v>9</v>
      </c>
      <c r="K21" s="17" t="s">
        <v>94</v>
      </c>
      <c r="L21" s="11">
        <v>35000</v>
      </c>
      <c r="M21" s="12" t="s">
        <v>80</v>
      </c>
    </row>
    <row r="22" spans="5:13" ht="21" customHeight="1" x14ac:dyDescent="0.25">
      <c r="E22" s="10">
        <f t="shared" si="1"/>
        <v>8</v>
      </c>
      <c r="F22" s="4">
        <v>4</v>
      </c>
      <c r="G22" s="4">
        <v>6</v>
      </c>
      <c r="H22" s="4">
        <v>2022</v>
      </c>
      <c r="I22" s="4" t="s">
        <v>71</v>
      </c>
      <c r="J22" s="4" t="s">
        <v>9</v>
      </c>
      <c r="K22" s="17" t="s">
        <v>93</v>
      </c>
      <c r="L22" s="11">
        <v>55000</v>
      </c>
      <c r="M22" s="12" t="s">
        <v>80</v>
      </c>
    </row>
    <row r="23" spans="5:13" ht="21" customHeight="1" x14ac:dyDescent="0.25">
      <c r="E23" s="10">
        <f t="shared" si="1"/>
        <v>9</v>
      </c>
      <c r="F23" s="4">
        <v>5</v>
      </c>
      <c r="G23" s="4">
        <v>6</v>
      </c>
      <c r="H23" s="4">
        <v>2022</v>
      </c>
      <c r="I23" s="4" t="s">
        <v>71</v>
      </c>
      <c r="J23" s="4" t="s">
        <v>9</v>
      </c>
      <c r="K23" s="17" t="s">
        <v>92</v>
      </c>
      <c r="L23" s="11">
        <v>46000</v>
      </c>
      <c r="M23" s="12" t="s">
        <v>80</v>
      </c>
    </row>
    <row r="24" spans="5:13" ht="21" customHeight="1" x14ac:dyDescent="0.25">
      <c r="E24" s="10">
        <f t="shared" si="1"/>
        <v>10</v>
      </c>
      <c r="F24" s="4">
        <v>5</v>
      </c>
      <c r="G24" s="4">
        <v>6</v>
      </c>
      <c r="H24" s="4">
        <v>2022</v>
      </c>
      <c r="I24" s="4" t="s">
        <v>67</v>
      </c>
      <c r="J24" s="4" t="s">
        <v>9</v>
      </c>
      <c r="K24" s="17" t="s">
        <v>66</v>
      </c>
      <c r="L24" s="11">
        <v>700000</v>
      </c>
      <c r="M24" s="12" t="s">
        <v>81</v>
      </c>
    </row>
    <row r="25" spans="5:13" ht="21" customHeight="1" x14ac:dyDescent="0.25">
      <c r="E25" s="10">
        <f t="shared" si="1"/>
        <v>11</v>
      </c>
      <c r="F25" s="4">
        <v>5</v>
      </c>
      <c r="G25" s="4">
        <v>6</v>
      </c>
      <c r="H25" s="4">
        <v>2022</v>
      </c>
      <c r="I25" s="4" t="s">
        <v>68</v>
      </c>
      <c r="J25" s="4" t="s">
        <v>9</v>
      </c>
      <c r="K25" s="17" t="s">
        <v>82</v>
      </c>
      <c r="L25" s="11">
        <v>164000</v>
      </c>
      <c r="M25" s="12" t="s">
        <v>83</v>
      </c>
    </row>
    <row r="26" spans="5:13" ht="21" customHeight="1" x14ac:dyDescent="0.25">
      <c r="E26" s="10">
        <f t="shared" si="1"/>
        <v>12</v>
      </c>
      <c r="F26" s="4">
        <v>6</v>
      </c>
      <c r="G26" s="4">
        <v>6</v>
      </c>
      <c r="H26" s="4">
        <v>2022</v>
      </c>
      <c r="I26" s="4" t="s">
        <v>71</v>
      </c>
      <c r="J26" s="4" t="s">
        <v>9</v>
      </c>
      <c r="K26" s="17" t="s">
        <v>84</v>
      </c>
      <c r="L26" s="11">
        <v>10000</v>
      </c>
      <c r="M26" s="12" t="s">
        <v>87</v>
      </c>
    </row>
    <row r="27" spans="5:13" ht="21" customHeight="1" x14ac:dyDescent="0.25">
      <c r="E27" s="10">
        <f t="shared" si="1"/>
        <v>13</v>
      </c>
      <c r="F27" s="4">
        <v>7</v>
      </c>
      <c r="G27" s="4">
        <v>6</v>
      </c>
      <c r="H27" s="4">
        <v>2022</v>
      </c>
      <c r="I27" s="4" t="s">
        <v>71</v>
      </c>
      <c r="J27" s="4" t="s">
        <v>9</v>
      </c>
      <c r="K27" s="17" t="s">
        <v>88</v>
      </c>
      <c r="L27" s="11">
        <v>36000</v>
      </c>
      <c r="M27" s="12" t="s">
        <v>80</v>
      </c>
    </row>
    <row r="28" spans="5:13" ht="21" customHeight="1" x14ac:dyDescent="0.25">
      <c r="E28" s="10">
        <f t="shared" si="1"/>
        <v>14</v>
      </c>
      <c r="F28" s="4">
        <v>8</v>
      </c>
      <c r="G28" s="4">
        <v>6</v>
      </c>
      <c r="H28" s="4">
        <v>2022</v>
      </c>
      <c r="I28" s="4" t="s">
        <v>71</v>
      </c>
      <c r="J28" s="4" t="s">
        <v>9</v>
      </c>
      <c r="K28" s="17" t="s">
        <v>89</v>
      </c>
      <c r="L28" s="11">
        <v>38000</v>
      </c>
      <c r="M28" s="12" t="s">
        <v>80</v>
      </c>
    </row>
    <row r="29" spans="5:13" ht="21" customHeight="1" x14ac:dyDescent="0.25">
      <c r="E29" s="10">
        <f t="shared" si="1"/>
        <v>15</v>
      </c>
      <c r="F29" s="4">
        <v>9</v>
      </c>
      <c r="G29" s="4">
        <v>6</v>
      </c>
      <c r="H29" s="4">
        <v>2022</v>
      </c>
      <c r="I29" s="4" t="s">
        <v>71</v>
      </c>
      <c r="J29" s="4" t="s">
        <v>9</v>
      </c>
      <c r="K29" s="17" t="s">
        <v>90</v>
      </c>
      <c r="L29" s="11">
        <v>47000</v>
      </c>
      <c r="M29" s="12" t="s">
        <v>80</v>
      </c>
    </row>
    <row r="30" spans="5:13" ht="21" customHeight="1" x14ac:dyDescent="0.25">
      <c r="E30" s="10">
        <f t="shared" si="1"/>
        <v>16</v>
      </c>
      <c r="F30" s="4">
        <v>10</v>
      </c>
      <c r="G30" s="4">
        <v>6</v>
      </c>
      <c r="H30" s="4">
        <v>2022</v>
      </c>
      <c r="I30" s="4" t="s">
        <v>71</v>
      </c>
      <c r="J30" s="4" t="s">
        <v>9</v>
      </c>
      <c r="K30" s="17" t="s">
        <v>91</v>
      </c>
      <c r="L30" s="11">
        <v>60000</v>
      </c>
      <c r="M30" s="12" t="s">
        <v>80</v>
      </c>
    </row>
    <row r="31" spans="5:13" ht="21" customHeight="1" x14ac:dyDescent="0.25">
      <c r="E31" s="10">
        <f t="shared" si="1"/>
        <v>17</v>
      </c>
      <c r="F31" s="4">
        <v>11</v>
      </c>
      <c r="G31" s="4">
        <v>6</v>
      </c>
      <c r="H31" s="4">
        <v>2022</v>
      </c>
      <c r="I31" s="4" t="s">
        <v>70</v>
      </c>
      <c r="J31" s="4" t="s">
        <v>9</v>
      </c>
      <c r="K31" s="17" t="s">
        <v>96</v>
      </c>
      <c r="L31" s="11">
        <v>80000</v>
      </c>
      <c r="M31" s="12" t="s">
        <v>97</v>
      </c>
    </row>
    <row r="32" spans="5:13" ht="21" customHeight="1" x14ac:dyDescent="0.25">
      <c r="E32" s="10">
        <f t="shared" si="1"/>
        <v>18</v>
      </c>
      <c r="F32" s="4">
        <v>11</v>
      </c>
      <c r="G32" s="4">
        <v>6</v>
      </c>
      <c r="H32" s="4">
        <v>2022</v>
      </c>
      <c r="I32" s="4" t="s">
        <v>69</v>
      </c>
      <c r="J32" s="4" t="s">
        <v>9</v>
      </c>
      <c r="K32" s="17" t="s">
        <v>98</v>
      </c>
      <c r="L32" s="11">
        <v>150000</v>
      </c>
      <c r="M32" s="12" t="s">
        <v>99</v>
      </c>
    </row>
    <row r="33" spans="5:13" ht="21" customHeight="1" x14ac:dyDescent="0.25">
      <c r="E33" s="10">
        <f t="shared" si="1"/>
        <v>19</v>
      </c>
      <c r="F33" s="4">
        <v>11</v>
      </c>
      <c r="G33" s="4">
        <v>6</v>
      </c>
      <c r="H33" s="4">
        <v>2022</v>
      </c>
      <c r="I33" s="4" t="s">
        <v>74</v>
      </c>
      <c r="J33" s="4" t="s">
        <v>11</v>
      </c>
      <c r="K33" s="17" t="s">
        <v>100</v>
      </c>
      <c r="L33" s="11">
        <v>250000</v>
      </c>
      <c r="M33" s="12" t="s">
        <v>101</v>
      </c>
    </row>
    <row r="34" spans="5:13" ht="21" customHeight="1" x14ac:dyDescent="0.25">
      <c r="E34" s="10">
        <f t="shared" si="1"/>
        <v>20</v>
      </c>
      <c r="F34" s="4">
        <v>12</v>
      </c>
      <c r="G34" s="4">
        <v>6</v>
      </c>
      <c r="H34" s="4">
        <v>2022</v>
      </c>
      <c r="I34" s="4" t="s">
        <v>72</v>
      </c>
      <c r="J34" s="4" t="s">
        <v>9</v>
      </c>
      <c r="K34" s="17" t="s">
        <v>102</v>
      </c>
      <c r="L34" s="11">
        <v>280000</v>
      </c>
      <c r="M34" s="12" t="s">
        <v>103</v>
      </c>
    </row>
    <row r="35" spans="5:13" ht="21" customHeight="1" x14ac:dyDescent="0.25">
      <c r="E35" s="10">
        <f t="shared" si="1"/>
        <v>21</v>
      </c>
      <c r="F35" s="4">
        <v>13</v>
      </c>
      <c r="G35" s="4">
        <v>6</v>
      </c>
      <c r="H35" s="4">
        <v>2022</v>
      </c>
      <c r="I35" s="4" t="s">
        <v>71</v>
      </c>
      <c r="J35" s="4" t="s">
        <v>9</v>
      </c>
      <c r="K35" s="17" t="s">
        <v>104</v>
      </c>
      <c r="L35" s="11">
        <v>40000</v>
      </c>
      <c r="M35" s="12" t="s">
        <v>105</v>
      </c>
    </row>
    <row r="36" spans="5:13" ht="21" customHeight="1" x14ac:dyDescent="0.25">
      <c r="E36" s="10">
        <f t="shared" ref="E36:E46" si="2">ROW()-14</f>
        <v>22</v>
      </c>
      <c r="F36" s="4">
        <v>14</v>
      </c>
      <c r="G36" s="4">
        <v>6</v>
      </c>
      <c r="H36" s="4">
        <v>2022</v>
      </c>
      <c r="I36" s="4" t="s">
        <v>71</v>
      </c>
      <c r="J36" s="4" t="s">
        <v>9</v>
      </c>
      <c r="K36" s="17" t="s">
        <v>104</v>
      </c>
      <c r="L36" s="11">
        <v>37000</v>
      </c>
      <c r="M36" s="12" t="s">
        <v>105</v>
      </c>
    </row>
    <row r="37" spans="5:13" ht="21" customHeight="1" x14ac:dyDescent="0.25">
      <c r="E37" s="10">
        <f t="shared" si="2"/>
        <v>23</v>
      </c>
      <c r="F37" s="4">
        <v>15</v>
      </c>
      <c r="G37" s="4">
        <v>6</v>
      </c>
      <c r="H37" s="4">
        <v>2022</v>
      </c>
      <c r="I37" s="4" t="s">
        <v>71</v>
      </c>
      <c r="J37" s="4" t="s">
        <v>9</v>
      </c>
      <c r="K37" s="17" t="s">
        <v>104</v>
      </c>
      <c r="L37" s="11">
        <v>29000</v>
      </c>
      <c r="M37" s="12" t="s">
        <v>105</v>
      </c>
    </row>
    <row r="38" spans="5:13" ht="21" customHeight="1" x14ac:dyDescent="0.25">
      <c r="E38" s="10">
        <f t="shared" si="2"/>
        <v>24</v>
      </c>
      <c r="F38" s="4">
        <v>16</v>
      </c>
      <c r="G38" s="4">
        <v>6</v>
      </c>
      <c r="H38" s="4">
        <v>2022</v>
      </c>
      <c r="I38" s="4" t="s">
        <v>71</v>
      </c>
      <c r="J38" s="4" t="s">
        <v>9</v>
      </c>
      <c r="K38" s="17" t="s">
        <v>104</v>
      </c>
      <c r="L38" s="11">
        <v>25000</v>
      </c>
      <c r="M38" s="12" t="s">
        <v>105</v>
      </c>
    </row>
    <row r="39" spans="5:13" ht="21" customHeight="1" x14ac:dyDescent="0.25">
      <c r="E39" s="10">
        <f t="shared" si="2"/>
        <v>25</v>
      </c>
      <c r="F39" s="4">
        <v>17</v>
      </c>
      <c r="G39" s="4">
        <v>6</v>
      </c>
      <c r="H39" s="4">
        <v>2022</v>
      </c>
      <c r="I39" s="4" t="s">
        <v>70</v>
      </c>
      <c r="J39" s="4" t="s">
        <v>9</v>
      </c>
      <c r="K39" s="17" t="s">
        <v>106</v>
      </c>
      <c r="L39" s="11">
        <v>75000</v>
      </c>
      <c r="M39" s="12" t="s">
        <v>107</v>
      </c>
    </row>
    <row r="40" spans="5:13" ht="21" customHeight="1" x14ac:dyDescent="0.25">
      <c r="E40" s="10">
        <f t="shared" si="2"/>
        <v>26</v>
      </c>
      <c r="F40" s="4">
        <v>18</v>
      </c>
      <c r="G40" s="4">
        <v>6</v>
      </c>
      <c r="H40" s="4">
        <v>2022</v>
      </c>
      <c r="I40" s="4" t="s">
        <v>71</v>
      </c>
      <c r="J40" s="4" t="s">
        <v>9</v>
      </c>
      <c r="K40" s="17" t="s">
        <v>104</v>
      </c>
      <c r="L40" s="11">
        <v>70000</v>
      </c>
      <c r="M40" s="12" t="s">
        <v>105</v>
      </c>
    </row>
    <row r="41" spans="5:13" ht="21" customHeight="1" x14ac:dyDescent="0.25">
      <c r="E41" s="10">
        <f t="shared" si="2"/>
        <v>27</v>
      </c>
      <c r="F41" s="4">
        <v>19</v>
      </c>
      <c r="G41" s="4">
        <v>6</v>
      </c>
      <c r="H41" s="4">
        <v>2022</v>
      </c>
      <c r="I41" s="4" t="s">
        <v>71</v>
      </c>
      <c r="J41" s="4" t="s">
        <v>9</v>
      </c>
      <c r="K41" s="17" t="s">
        <v>104</v>
      </c>
      <c r="L41" s="11">
        <v>24000</v>
      </c>
      <c r="M41" s="12" t="s">
        <v>105</v>
      </c>
    </row>
    <row r="42" spans="5:13" ht="21" customHeight="1" x14ac:dyDescent="0.25">
      <c r="E42" s="10">
        <f t="shared" si="2"/>
        <v>28</v>
      </c>
      <c r="F42" s="4">
        <v>20</v>
      </c>
      <c r="G42" s="4">
        <v>6</v>
      </c>
      <c r="H42" s="4">
        <v>2022</v>
      </c>
      <c r="I42" s="4" t="s">
        <v>71</v>
      </c>
      <c r="J42" s="4" t="s">
        <v>9</v>
      </c>
      <c r="K42" s="17" t="s">
        <v>104</v>
      </c>
      <c r="L42" s="11">
        <v>29000</v>
      </c>
      <c r="M42" s="12" t="s">
        <v>105</v>
      </c>
    </row>
    <row r="43" spans="5:13" ht="21" customHeight="1" x14ac:dyDescent="0.25">
      <c r="E43" s="10">
        <f t="shared" si="2"/>
        <v>29</v>
      </c>
      <c r="F43" s="4">
        <v>21</v>
      </c>
      <c r="G43" s="4">
        <v>6</v>
      </c>
      <c r="H43" s="4">
        <v>2022</v>
      </c>
      <c r="I43" s="4" t="s">
        <v>71</v>
      </c>
      <c r="J43" s="4" t="s">
        <v>9</v>
      </c>
      <c r="K43" s="17" t="s">
        <v>104</v>
      </c>
      <c r="L43" s="11">
        <v>48000</v>
      </c>
      <c r="M43" s="12" t="s">
        <v>105</v>
      </c>
    </row>
    <row r="44" spans="5:13" ht="21" customHeight="1" x14ac:dyDescent="0.25">
      <c r="E44" s="10">
        <f t="shared" si="2"/>
        <v>30</v>
      </c>
      <c r="F44" s="4">
        <v>22</v>
      </c>
      <c r="G44" s="4">
        <v>6</v>
      </c>
      <c r="H44" s="4">
        <v>2022</v>
      </c>
      <c r="I44" s="4" t="s">
        <v>71</v>
      </c>
      <c r="J44" s="4" t="s">
        <v>9</v>
      </c>
      <c r="K44" s="17" t="s">
        <v>104</v>
      </c>
      <c r="L44" s="11">
        <v>75000</v>
      </c>
      <c r="M44" s="12" t="s">
        <v>105</v>
      </c>
    </row>
    <row r="45" spans="5:13" ht="21" customHeight="1" x14ac:dyDescent="0.25">
      <c r="E45" s="10">
        <f t="shared" si="2"/>
        <v>31</v>
      </c>
      <c r="F45" s="4">
        <v>23</v>
      </c>
      <c r="G45" s="4">
        <v>6</v>
      </c>
      <c r="H45" s="4">
        <v>2022</v>
      </c>
      <c r="I45" s="4" t="s">
        <v>70</v>
      </c>
      <c r="J45" s="4" t="s">
        <v>9</v>
      </c>
      <c r="K45" s="17" t="s">
        <v>106</v>
      </c>
      <c r="L45" s="11">
        <v>85000</v>
      </c>
      <c r="M45" s="12" t="s">
        <v>107</v>
      </c>
    </row>
    <row r="46" spans="5:13" ht="21" customHeight="1" x14ac:dyDescent="0.25">
      <c r="E46" s="10">
        <f t="shared" si="2"/>
        <v>32</v>
      </c>
      <c r="F46" s="4">
        <v>24</v>
      </c>
      <c r="G46" s="4">
        <v>6</v>
      </c>
      <c r="H46" s="4">
        <v>2022</v>
      </c>
      <c r="I46" s="4" t="s">
        <v>71</v>
      </c>
      <c r="J46" s="4" t="s">
        <v>9</v>
      </c>
      <c r="K46" s="17" t="s">
        <v>104</v>
      </c>
      <c r="L46" s="11">
        <v>50000</v>
      </c>
      <c r="M46" s="12" t="s">
        <v>105</v>
      </c>
    </row>
    <row r="47" spans="5:13" ht="21" customHeight="1" x14ac:dyDescent="0.25">
      <c r="E47" s="10">
        <f t="shared" ref="E47:E52" si="3">ROW()-14</f>
        <v>33</v>
      </c>
      <c r="F47" s="4">
        <v>25</v>
      </c>
      <c r="G47" s="4">
        <v>6</v>
      </c>
      <c r="H47" s="4">
        <v>2022</v>
      </c>
      <c r="I47" s="4" t="s">
        <v>71</v>
      </c>
      <c r="J47" s="4" t="s">
        <v>9</v>
      </c>
      <c r="K47" s="17" t="s">
        <v>104</v>
      </c>
      <c r="L47" s="11">
        <v>52000</v>
      </c>
      <c r="M47" s="12" t="s">
        <v>105</v>
      </c>
    </row>
    <row r="48" spans="5:13" ht="21" customHeight="1" x14ac:dyDescent="0.25">
      <c r="E48" s="10">
        <f t="shared" si="3"/>
        <v>34</v>
      </c>
      <c r="F48" s="4">
        <v>26</v>
      </c>
      <c r="G48" s="4">
        <v>6</v>
      </c>
      <c r="H48" s="4">
        <v>2022</v>
      </c>
      <c r="I48" s="4" t="s">
        <v>71</v>
      </c>
      <c r="J48" s="4" t="s">
        <v>9</v>
      </c>
      <c r="K48" s="17" t="s">
        <v>104</v>
      </c>
      <c r="L48" s="11">
        <v>36000</v>
      </c>
      <c r="M48" s="12" t="s">
        <v>105</v>
      </c>
    </row>
    <row r="49" spans="5:13" ht="21" customHeight="1" x14ac:dyDescent="0.25">
      <c r="E49" s="10">
        <f t="shared" si="3"/>
        <v>35</v>
      </c>
      <c r="F49" s="4">
        <v>27</v>
      </c>
      <c r="G49" s="4">
        <v>6</v>
      </c>
      <c r="H49" s="4">
        <v>2022</v>
      </c>
      <c r="I49" s="4" t="s">
        <v>76</v>
      </c>
      <c r="J49" s="4" t="s">
        <v>9</v>
      </c>
      <c r="K49" s="17" t="s">
        <v>109</v>
      </c>
      <c r="L49" s="11">
        <v>350000</v>
      </c>
      <c r="M49" s="12" t="s">
        <v>105</v>
      </c>
    </row>
    <row r="50" spans="5:13" ht="21" customHeight="1" x14ac:dyDescent="0.25">
      <c r="E50" s="10">
        <f t="shared" si="3"/>
        <v>36</v>
      </c>
      <c r="F50" s="4">
        <v>28</v>
      </c>
      <c r="G50" s="4">
        <v>6</v>
      </c>
      <c r="H50" s="4">
        <v>2022</v>
      </c>
      <c r="I50" s="4" t="s">
        <v>71</v>
      </c>
      <c r="J50" s="4" t="s">
        <v>9</v>
      </c>
      <c r="K50" s="17" t="s">
        <v>104</v>
      </c>
      <c r="L50" s="11">
        <v>19000</v>
      </c>
      <c r="M50" s="12" t="s">
        <v>105</v>
      </c>
    </row>
    <row r="51" spans="5:13" ht="21" customHeight="1" x14ac:dyDescent="0.25">
      <c r="E51" s="10">
        <f t="shared" si="3"/>
        <v>37</v>
      </c>
      <c r="F51" s="4">
        <v>29</v>
      </c>
      <c r="G51" s="4">
        <v>6</v>
      </c>
      <c r="H51" s="4">
        <v>2022</v>
      </c>
      <c r="I51" s="4" t="s">
        <v>71</v>
      </c>
      <c r="J51" s="4" t="s">
        <v>9</v>
      </c>
      <c r="K51" s="17" t="s">
        <v>104</v>
      </c>
      <c r="L51" s="11">
        <v>22000</v>
      </c>
      <c r="M51" s="12" t="s">
        <v>105</v>
      </c>
    </row>
    <row r="52" spans="5:13" ht="21" customHeight="1" x14ac:dyDescent="0.25">
      <c r="E52" s="10">
        <f t="shared" si="3"/>
        <v>38</v>
      </c>
      <c r="F52" s="4">
        <v>30</v>
      </c>
      <c r="G52" s="4">
        <v>6</v>
      </c>
      <c r="H52" s="4">
        <v>2022</v>
      </c>
      <c r="I52" s="4" t="s">
        <v>71</v>
      </c>
      <c r="J52" s="4" t="s">
        <v>9</v>
      </c>
      <c r="K52" s="17" t="s">
        <v>104</v>
      </c>
      <c r="L52" s="11">
        <v>20000</v>
      </c>
      <c r="M52" s="12" t="s">
        <v>105</v>
      </c>
    </row>
  </sheetData>
  <phoneticPr fontId="3" type="noConversion"/>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C0940075-AE00-45FE-853A-83D1807975AA}">
          <x14:formula1>
            <xm:f>'TAI KHOAN - VI'!$F$17:$F$28</xm:f>
          </x14:formula1>
          <xm:sqref>I15:I52</xm:sqref>
        </x14:dataValidation>
        <x14:dataValidation type="list" allowBlank="1" showInputMessage="1" showErrorMessage="1" xr:uid="{F16166E9-7AB0-4B1F-9870-14EB21AF7CB1}">
          <x14:formula1>
            <xm:f>'TAI KHOAN - VI'!$G$22:$G$24</xm:f>
          </x14:formula1>
          <xm:sqref>J15:J52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92743-E5A8-4115-BA0A-DCFC1DE61198}">
  <dimension ref="E14:M24"/>
  <sheetViews>
    <sheetView showGridLines="0" zoomScaleNormal="100" workbookViewId="0"/>
  </sheetViews>
  <sheetFormatPr defaultRowHeight="21" customHeight="1" x14ac:dyDescent="0.25"/>
  <cols>
    <col min="1" max="3" width="9.140625" style="6" customWidth="1"/>
    <col min="4" max="4" width="6.42578125" style="6" customWidth="1"/>
    <col min="5" max="8" width="8.5703125" style="6" customWidth="1"/>
    <col min="9" max="9" width="21.42578125" style="6" customWidth="1"/>
    <col min="10" max="10" width="14.28515625" style="6" customWidth="1"/>
    <col min="11" max="11" width="42.85546875" style="6" customWidth="1"/>
    <col min="12" max="12" width="14.28515625" style="6" customWidth="1"/>
    <col min="13" max="13" width="27.140625" style="6" customWidth="1"/>
    <col min="14" max="16384" width="9.140625" style="6"/>
  </cols>
  <sheetData>
    <row r="14" spans="5:13" ht="21" customHeight="1" x14ac:dyDescent="0.25">
      <c r="E14" s="1" t="s">
        <v>0</v>
      </c>
      <c r="F14" s="2" t="s">
        <v>1</v>
      </c>
      <c r="G14" s="2" t="s">
        <v>2</v>
      </c>
      <c r="H14" s="2" t="s">
        <v>3</v>
      </c>
      <c r="I14" s="2" t="s">
        <v>17</v>
      </c>
      <c r="J14" s="2" t="s">
        <v>4</v>
      </c>
      <c r="K14" s="2" t="s">
        <v>5</v>
      </c>
      <c r="L14" s="5" t="s">
        <v>18</v>
      </c>
      <c r="M14" s="5" t="s">
        <v>8</v>
      </c>
    </row>
    <row r="15" spans="5:13" ht="21" customHeight="1" x14ac:dyDescent="0.25">
      <c r="E15" s="32">
        <f t="shared" ref="E15:E17" si="0">ROW()-14</f>
        <v>1</v>
      </c>
      <c r="F15" s="33">
        <v>1</v>
      </c>
      <c r="G15" s="33">
        <v>1</v>
      </c>
      <c r="H15" s="33">
        <v>2022</v>
      </c>
      <c r="I15" s="34" t="s">
        <v>110</v>
      </c>
      <c r="J15" s="33" t="s">
        <v>9</v>
      </c>
      <c r="K15" s="35" t="s">
        <v>51</v>
      </c>
      <c r="L15" s="36">
        <v>0</v>
      </c>
      <c r="M15" s="37" t="s">
        <v>19</v>
      </c>
    </row>
    <row r="16" spans="5:13" ht="21" customHeight="1" x14ac:dyDescent="0.25">
      <c r="E16" s="32">
        <f t="shared" si="0"/>
        <v>2</v>
      </c>
      <c r="F16" s="39">
        <v>1</v>
      </c>
      <c r="G16" s="39">
        <v>1</v>
      </c>
      <c r="H16" s="39">
        <v>2022</v>
      </c>
      <c r="I16" s="39" t="s">
        <v>111</v>
      </c>
      <c r="J16" s="39" t="s">
        <v>10</v>
      </c>
      <c r="K16" s="35" t="s">
        <v>52</v>
      </c>
      <c r="L16" s="40">
        <v>0</v>
      </c>
      <c r="M16" s="37" t="s">
        <v>20</v>
      </c>
    </row>
    <row r="17" spans="5:13" ht="21" customHeight="1" x14ac:dyDescent="0.25">
      <c r="E17" s="32">
        <f t="shared" si="0"/>
        <v>3</v>
      </c>
      <c r="F17" s="39">
        <v>1</v>
      </c>
      <c r="G17" s="39">
        <v>1</v>
      </c>
      <c r="H17" s="39">
        <v>2022</v>
      </c>
      <c r="I17" s="39" t="s">
        <v>112</v>
      </c>
      <c r="J17" s="39" t="s">
        <v>11</v>
      </c>
      <c r="K17" s="35" t="s">
        <v>53</v>
      </c>
      <c r="L17" s="40">
        <v>0</v>
      </c>
      <c r="M17" s="37" t="s">
        <v>21</v>
      </c>
    </row>
    <row r="18" spans="5:13" ht="21" customHeight="1" x14ac:dyDescent="0.25">
      <c r="E18" s="10">
        <f t="shared" ref="E18:E23" si="1">ROW()-14</f>
        <v>4</v>
      </c>
      <c r="F18" s="4">
        <v>1</v>
      </c>
      <c r="G18" s="4">
        <v>6</v>
      </c>
      <c r="H18" s="4">
        <v>2022</v>
      </c>
      <c r="I18" s="4" t="s">
        <v>110</v>
      </c>
      <c r="J18" s="4" t="s">
        <v>9</v>
      </c>
      <c r="K18" s="17" t="s">
        <v>54</v>
      </c>
      <c r="L18" s="41">
        <v>3000000</v>
      </c>
      <c r="M18" s="12" t="s">
        <v>55</v>
      </c>
    </row>
    <row r="19" spans="5:13" ht="21" customHeight="1" x14ac:dyDescent="0.25">
      <c r="E19" s="10">
        <f t="shared" si="1"/>
        <v>5</v>
      </c>
      <c r="F19" s="4">
        <v>1</v>
      </c>
      <c r="G19" s="4">
        <v>6</v>
      </c>
      <c r="H19" s="4">
        <v>2022</v>
      </c>
      <c r="I19" s="4" t="s">
        <v>111</v>
      </c>
      <c r="J19" s="4" t="s">
        <v>10</v>
      </c>
      <c r="K19" s="17" t="s">
        <v>56</v>
      </c>
      <c r="L19" s="41">
        <v>1000000</v>
      </c>
      <c r="M19" s="12" t="s">
        <v>57</v>
      </c>
    </row>
    <row r="20" spans="5:13" ht="21" customHeight="1" x14ac:dyDescent="0.25">
      <c r="E20" s="10">
        <f t="shared" si="1"/>
        <v>6</v>
      </c>
      <c r="F20" s="4">
        <v>1</v>
      </c>
      <c r="G20" s="4">
        <v>6</v>
      </c>
      <c r="H20" s="4">
        <v>2022</v>
      </c>
      <c r="I20" s="4" t="s">
        <v>112</v>
      </c>
      <c r="J20" s="4" t="s">
        <v>11</v>
      </c>
      <c r="K20" s="17" t="s">
        <v>58</v>
      </c>
      <c r="L20" s="41">
        <v>1000000</v>
      </c>
      <c r="M20" s="12" t="s">
        <v>57</v>
      </c>
    </row>
    <row r="21" spans="5:13" ht="21" customHeight="1" x14ac:dyDescent="0.25">
      <c r="E21" s="10">
        <f t="shared" si="1"/>
        <v>7</v>
      </c>
      <c r="F21" s="4">
        <v>23</v>
      </c>
      <c r="G21" s="4">
        <v>6</v>
      </c>
      <c r="H21" s="4">
        <v>2022</v>
      </c>
      <c r="I21" s="4" t="s">
        <v>113</v>
      </c>
      <c r="J21" s="4" t="s">
        <v>9</v>
      </c>
      <c r="K21" s="17" t="s">
        <v>60</v>
      </c>
      <c r="L21" s="41">
        <v>730000</v>
      </c>
      <c r="M21" s="12" t="s">
        <v>59</v>
      </c>
    </row>
    <row r="22" spans="5:13" ht="21" customHeight="1" x14ac:dyDescent="0.25">
      <c r="E22" s="10">
        <f t="shared" si="1"/>
        <v>8</v>
      </c>
      <c r="F22" s="4">
        <v>23</v>
      </c>
      <c r="G22" s="4">
        <v>6</v>
      </c>
      <c r="H22" s="4">
        <v>2022</v>
      </c>
      <c r="I22" s="4" t="s">
        <v>114</v>
      </c>
      <c r="J22" s="4" t="s">
        <v>10</v>
      </c>
      <c r="K22" s="17" t="s">
        <v>63</v>
      </c>
      <c r="L22" s="41">
        <v>245050</v>
      </c>
      <c r="M22" s="12" t="s">
        <v>62</v>
      </c>
    </row>
    <row r="23" spans="5:13" ht="21" customHeight="1" x14ac:dyDescent="0.25">
      <c r="E23" s="10">
        <f t="shared" si="1"/>
        <v>9</v>
      </c>
      <c r="F23" s="4">
        <v>23</v>
      </c>
      <c r="G23" s="4">
        <v>6</v>
      </c>
      <c r="H23" s="4">
        <v>2022</v>
      </c>
      <c r="I23" s="4" t="s">
        <v>115</v>
      </c>
      <c r="J23" s="4" t="s">
        <v>11</v>
      </c>
      <c r="K23" s="17" t="s">
        <v>64</v>
      </c>
      <c r="L23" s="41">
        <v>240000</v>
      </c>
      <c r="M23" s="12" t="s">
        <v>61</v>
      </c>
    </row>
    <row r="24" spans="5:13" ht="21" customHeight="1" x14ac:dyDescent="0.25">
      <c r="E24" s="10">
        <f>ROW()-14</f>
        <v>10</v>
      </c>
      <c r="F24" s="4">
        <v>30</v>
      </c>
      <c r="G24" s="4">
        <v>6</v>
      </c>
      <c r="H24" s="4">
        <v>2022</v>
      </c>
      <c r="I24" s="4"/>
      <c r="J24" s="4"/>
      <c r="K24" s="17"/>
      <c r="L24" s="41"/>
      <c r="M24" s="12"/>
    </row>
  </sheetData>
  <phoneticPr fontId="3" type="noConversion"/>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2F262BAD-46CA-4CCF-9E33-75C1B40F5527}">
          <x14:formula1>
            <xm:f>'TAI KHOAN - VI'!$G$22:$G$24</xm:f>
          </x14:formula1>
          <xm:sqref>J15:J24</xm:sqref>
        </x14:dataValidation>
        <x14:dataValidation type="list" allowBlank="1" showInputMessage="1" showErrorMessage="1" xr:uid="{AAF2ABB4-DE5E-4BBF-B4A3-182AF7212A0E}">
          <x14:formula1>
            <xm:f>'TAI KHOAN - VI'!$K$17:$K$28</xm:f>
          </x14:formula1>
          <xm:sqref>I15:I24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EA31D-06A6-4501-A0C6-5D9078D9923C}">
  <dimension ref="E16:M28"/>
  <sheetViews>
    <sheetView showGridLines="0" zoomScaleNormal="100" workbookViewId="0"/>
  </sheetViews>
  <sheetFormatPr defaultRowHeight="21" customHeight="1" x14ac:dyDescent="0.25"/>
  <cols>
    <col min="1" max="3" width="9.140625" style="6" customWidth="1"/>
    <col min="4" max="4" width="6.42578125" style="6" customWidth="1"/>
    <col min="5" max="5" width="8.5703125" style="6" bestFit="1" customWidth="1"/>
    <col min="6" max="6" width="20" style="6" customWidth="1"/>
    <col min="7" max="7" width="11.140625" style="6" customWidth="1"/>
    <col min="8" max="8" width="57.140625" style="6" bestFit="1" customWidth="1"/>
    <col min="9" max="9" width="5.42578125" style="6" customWidth="1"/>
    <col min="10" max="10" width="8.7109375" style="6" customWidth="1"/>
    <col min="11" max="11" width="22" style="6" customWidth="1"/>
    <col min="12" max="12" width="10.140625" style="6" customWidth="1"/>
    <col min="13" max="13" width="27" style="6" bestFit="1" customWidth="1"/>
    <col min="14" max="16384" width="9.140625" style="6"/>
  </cols>
  <sheetData>
    <row r="16" spans="5:13" ht="21" customHeight="1" x14ac:dyDescent="0.25">
      <c r="E16" s="13" t="s">
        <v>0</v>
      </c>
      <c r="F16" s="14" t="s">
        <v>7</v>
      </c>
      <c r="G16" s="14" t="s">
        <v>4</v>
      </c>
      <c r="H16" s="14" t="s">
        <v>8</v>
      </c>
      <c r="J16" s="1" t="s">
        <v>0</v>
      </c>
      <c r="K16" s="2" t="s">
        <v>7</v>
      </c>
      <c r="L16" s="2" t="s">
        <v>4</v>
      </c>
      <c r="M16" s="2" t="s">
        <v>8</v>
      </c>
    </row>
    <row r="17" spans="5:13" ht="21" customHeight="1" x14ac:dyDescent="0.25">
      <c r="E17" s="3">
        <f t="shared" ref="E17:E28" si="0">ROW()-16</f>
        <v>1</v>
      </c>
      <c r="F17" s="20" t="s">
        <v>67</v>
      </c>
      <c r="G17" s="3" t="s">
        <v>9</v>
      </c>
      <c r="H17" s="20" t="s">
        <v>12</v>
      </c>
      <c r="J17" s="3">
        <f t="shared" ref="J17:J28" si="1">ROW()-16</f>
        <v>1</v>
      </c>
      <c r="K17" s="16" t="s">
        <v>110</v>
      </c>
      <c r="L17" s="7" t="s">
        <v>9</v>
      </c>
      <c r="M17" s="9" t="s">
        <v>42</v>
      </c>
    </row>
    <row r="18" spans="5:13" ht="21" customHeight="1" x14ac:dyDescent="0.25">
      <c r="E18" s="3">
        <f t="shared" si="0"/>
        <v>2</v>
      </c>
      <c r="F18" s="20" t="s">
        <v>68</v>
      </c>
      <c r="G18" s="3" t="s">
        <v>9</v>
      </c>
      <c r="H18" s="20" t="s">
        <v>40</v>
      </c>
      <c r="J18" s="3">
        <f t="shared" si="1"/>
        <v>2</v>
      </c>
      <c r="K18" s="16" t="s">
        <v>111</v>
      </c>
      <c r="L18" s="7" t="s">
        <v>10</v>
      </c>
      <c r="M18" s="9" t="s">
        <v>43</v>
      </c>
    </row>
    <row r="19" spans="5:13" ht="21" customHeight="1" x14ac:dyDescent="0.25">
      <c r="E19" s="3">
        <f t="shared" si="0"/>
        <v>3</v>
      </c>
      <c r="F19" s="20" t="s">
        <v>69</v>
      </c>
      <c r="G19" s="3" t="s">
        <v>9</v>
      </c>
      <c r="H19" s="20" t="s">
        <v>39</v>
      </c>
      <c r="J19" s="3">
        <f t="shared" si="1"/>
        <v>3</v>
      </c>
      <c r="K19" s="16" t="s">
        <v>112</v>
      </c>
      <c r="L19" s="7" t="s">
        <v>11</v>
      </c>
      <c r="M19" s="9" t="s">
        <v>43</v>
      </c>
    </row>
    <row r="20" spans="5:13" ht="21" customHeight="1" x14ac:dyDescent="0.25">
      <c r="E20" s="3">
        <f t="shared" si="0"/>
        <v>4</v>
      </c>
      <c r="F20" s="20" t="s">
        <v>70</v>
      </c>
      <c r="G20" s="3" t="s">
        <v>9</v>
      </c>
      <c r="H20" s="20" t="s">
        <v>41</v>
      </c>
      <c r="J20" s="3">
        <f t="shared" si="1"/>
        <v>4</v>
      </c>
      <c r="K20" s="16" t="s">
        <v>113</v>
      </c>
      <c r="L20" s="7" t="s">
        <v>9</v>
      </c>
      <c r="M20" s="9" t="s">
        <v>44</v>
      </c>
    </row>
    <row r="21" spans="5:13" ht="21" customHeight="1" x14ac:dyDescent="0.25">
      <c r="E21" s="3">
        <f t="shared" si="0"/>
        <v>5</v>
      </c>
      <c r="F21" s="20" t="s">
        <v>71</v>
      </c>
      <c r="G21" s="3" t="s">
        <v>9</v>
      </c>
      <c r="H21" s="20" t="s">
        <v>13</v>
      </c>
      <c r="J21" s="3">
        <f t="shared" si="1"/>
        <v>5</v>
      </c>
      <c r="K21" s="16" t="s">
        <v>114</v>
      </c>
      <c r="L21" s="8" t="s">
        <v>10</v>
      </c>
      <c r="M21" s="9" t="s">
        <v>45</v>
      </c>
    </row>
    <row r="22" spans="5:13" ht="21" customHeight="1" x14ac:dyDescent="0.25">
      <c r="E22" s="3">
        <f t="shared" si="0"/>
        <v>6</v>
      </c>
      <c r="F22" s="20" t="s">
        <v>72</v>
      </c>
      <c r="G22" s="3" t="s">
        <v>9</v>
      </c>
      <c r="H22" s="20" t="s">
        <v>14</v>
      </c>
      <c r="J22" s="3">
        <f t="shared" si="1"/>
        <v>6</v>
      </c>
      <c r="K22" s="16" t="s">
        <v>115</v>
      </c>
      <c r="L22" s="8" t="s">
        <v>11</v>
      </c>
      <c r="M22" s="9" t="s">
        <v>45</v>
      </c>
    </row>
    <row r="23" spans="5:13" ht="21" customHeight="1" x14ac:dyDescent="0.25">
      <c r="E23" s="3">
        <f t="shared" si="0"/>
        <v>7</v>
      </c>
      <c r="F23" s="42" t="s">
        <v>78</v>
      </c>
      <c r="G23" s="3" t="s">
        <v>10</v>
      </c>
      <c r="H23" s="20" t="s">
        <v>16</v>
      </c>
      <c r="J23" s="3">
        <f t="shared" si="1"/>
        <v>7</v>
      </c>
      <c r="K23" s="16" t="s">
        <v>116</v>
      </c>
      <c r="L23" s="7" t="s">
        <v>9</v>
      </c>
      <c r="M23" s="9" t="s">
        <v>46</v>
      </c>
    </row>
    <row r="24" spans="5:13" ht="21" customHeight="1" x14ac:dyDescent="0.25">
      <c r="E24" s="3">
        <f t="shared" si="0"/>
        <v>8</v>
      </c>
      <c r="F24" s="20" t="s">
        <v>73</v>
      </c>
      <c r="G24" s="3" t="s">
        <v>11</v>
      </c>
      <c r="H24" s="20" t="s">
        <v>36</v>
      </c>
      <c r="J24" s="3">
        <f t="shared" si="1"/>
        <v>8</v>
      </c>
      <c r="K24" s="16" t="s">
        <v>117</v>
      </c>
      <c r="L24" s="7" t="s">
        <v>10</v>
      </c>
      <c r="M24" s="9" t="s">
        <v>47</v>
      </c>
    </row>
    <row r="25" spans="5:13" ht="21" customHeight="1" x14ac:dyDescent="0.25">
      <c r="E25" s="3">
        <f t="shared" si="0"/>
        <v>9</v>
      </c>
      <c r="F25" s="20" t="s">
        <v>74</v>
      </c>
      <c r="G25" s="3" t="s">
        <v>11</v>
      </c>
      <c r="H25" s="20" t="s">
        <v>35</v>
      </c>
      <c r="J25" s="3">
        <f t="shared" si="1"/>
        <v>9</v>
      </c>
      <c r="K25" s="16" t="s">
        <v>117</v>
      </c>
      <c r="L25" s="7" t="s">
        <v>11</v>
      </c>
      <c r="M25" s="9" t="s">
        <v>47</v>
      </c>
    </row>
    <row r="26" spans="5:13" ht="21" customHeight="1" x14ac:dyDescent="0.25">
      <c r="E26" s="3">
        <f t="shared" si="0"/>
        <v>10</v>
      </c>
      <c r="F26" s="20" t="s">
        <v>75</v>
      </c>
      <c r="G26" s="3" t="s">
        <v>11</v>
      </c>
      <c r="H26" s="20" t="s">
        <v>36</v>
      </c>
      <c r="J26" s="3">
        <f t="shared" si="1"/>
        <v>10</v>
      </c>
      <c r="K26" s="16" t="s">
        <v>118</v>
      </c>
      <c r="L26" s="8" t="s">
        <v>9</v>
      </c>
      <c r="M26" s="9" t="s">
        <v>48</v>
      </c>
    </row>
    <row r="27" spans="5:13" ht="21" customHeight="1" x14ac:dyDescent="0.25">
      <c r="E27" s="3">
        <f t="shared" si="0"/>
        <v>11</v>
      </c>
      <c r="F27" s="20" t="s">
        <v>76</v>
      </c>
      <c r="G27" s="3" t="s">
        <v>11</v>
      </c>
      <c r="H27" s="20" t="s">
        <v>37</v>
      </c>
      <c r="J27" s="3">
        <f t="shared" si="1"/>
        <v>11</v>
      </c>
      <c r="K27" s="16" t="s">
        <v>119</v>
      </c>
      <c r="L27" s="8" t="s">
        <v>10</v>
      </c>
      <c r="M27" s="9" t="s">
        <v>49</v>
      </c>
    </row>
    <row r="28" spans="5:13" ht="21" customHeight="1" x14ac:dyDescent="0.25">
      <c r="E28" s="3">
        <f t="shared" si="0"/>
        <v>12</v>
      </c>
      <c r="F28" s="16" t="s">
        <v>77</v>
      </c>
      <c r="G28" s="8" t="s">
        <v>11</v>
      </c>
      <c r="H28" s="16" t="s">
        <v>38</v>
      </c>
      <c r="J28" s="3">
        <f t="shared" si="1"/>
        <v>12</v>
      </c>
      <c r="K28" s="16" t="s">
        <v>120</v>
      </c>
      <c r="L28" s="8" t="s">
        <v>11</v>
      </c>
      <c r="M28" s="9" t="s">
        <v>49</v>
      </c>
    </row>
  </sheetData>
  <phoneticPr fontId="3" type="noConversion"/>
  <pageMargins left="0.7" right="0.7" top="0.75" bottom="0.75" header="0.3" footer="0.3"/>
  <drawing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174FB-19AF-47E2-9826-20C216177C14}">
  <dimension ref="B2:P36"/>
  <sheetViews>
    <sheetView showGridLines="0" workbookViewId="0"/>
  </sheetViews>
  <sheetFormatPr defaultRowHeight="21" customHeight="1" x14ac:dyDescent="0.25"/>
  <cols>
    <col min="1" max="3" width="9.140625" style="19" customWidth="1"/>
    <col min="4" max="4" width="6.42578125" style="19" customWidth="1"/>
    <col min="5" max="5" width="9.140625" style="19"/>
    <col min="6" max="6" width="17.42578125" style="23" bestFit="1" customWidth="1"/>
    <col min="7" max="7" width="15.28515625" style="23" bestFit="1" customWidth="1"/>
    <col min="8" max="8" width="21" style="19" bestFit="1" customWidth="1"/>
    <col min="9" max="9" width="18.7109375" style="19" bestFit="1" customWidth="1"/>
    <col min="10" max="10" width="14.5703125" style="19" bestFit="1" customWidth="1"/>
    <col min="11" max="11" width="10.42578125" style="19" customWidth="1"/>
    <col min="12" max="12" width="13.42578125" style="19" bestFit="1" customWidth="1"/>
    <col min="13" max="13" width="15" style="19" bestFit="1" customWidth="1"/>
    <col min="14" max="14" width="6.140625" style="19" customWidth="1"/>
    <col min="15" max="15" width="13.42578125" style="19" bestFit="1" customWidth="1"/>
    <col min="16" max="16" width="14.28515625" style="19" bestFit="1" customWidth="1"/>
    <col min="17" max="17" width="11.7109375" style="19" bestFit="1" customWidth="1"/>
    <col min="18" max="18" width="18.85546875" style="19" bestFit="1" customWidth="1"/>
    <col min="19" max="19" width="8.7109375" style="19" bestFit="1" customWidth="1"/>
    <col min="20" max="20" width="18.28515625" style="19" bestFit="1" customWidth="1"/>
    <col min="21" max="21" width="17" style="19" bestFit="1" customWidth="1"/>
    <col min="22" max="22" width="18.140625" style="19" bestFit="1" customWidth="1"/>
    <col min="23" max="23" width="12.140625" style="19" bestFit="1" customWidth="1"/>
    <col min="24" max="24" width="12" style="19" bestFit="1" customWidth="1"/>
    <col min="25" max="25" width="13.42578125" style="19" bestFit="1" customWidth="1"/>
    <col min="26" max="26" width="11" style="19" bestFit="1" customWidth="1"/>
    <col min="27" max="27" width="9.85546875" style="19" bestFit="1" customWidth="1"/>
    <col min="28" max="28" width="12.140625" style="19" bestFit="1" customWidth="1"/>
    <col min="29" max="29" width="9.85546875" style="19" bestFit="1" customWidth="1"/>
    <col min="30" max="30" width="11.28515625" style="19" bestFit="1" customWidth="1"/>
    <col min="31" max="16384" width="9.140625" style="19"/>
  </cols>
  <sheetData>
    <row r="2" spans="5:16" ht="21" customHeight="1" x14ac:dyDescent="0.25">
      <c r="G2" s="25"/>
      <c r="H2" s="26"/>
      <c r="I2" s="26"/>
      <c r="J2" s="26"/>
    </row>
    <row r="3" spans="5:16" ht="21" customHeight="1" x14ac:dyDescent="0.25">
      <c r="G3" s="26"/>
      <c r="H3" s="46" t="s">
        <v>50</v>
      </c>
      <c r="I3" s="46"/>
      <c r="J3" s="26"/>
    </row>
    <row r="4" spans="5:16" ht="21" customHeight="1" x14ac:dyDescent="0.25">
      <c r="G4" s="26"/>
      <c r="H4" s="27" t="s">
        <v>26</v>
      </c>
      <c r="I4" s="28">
        <f>GETPIVOTDATA("SỐ TIỀN THU",$L$18,"QUỸ - VÍ","S")-GETPIVOTDATA("SỐ TIỀN CHI",$O$18,"QUỸ - VÍ","S")</f>
        <v>823000</v>
      </c>
      <c r="J4" s="26"/>
    </row>
    <row r="5" spans="5:16" ht="21" customHeight="1" x14ac:dyDescent="0.25">
      <c r="G5" s="26"/>
      <c r="H5" s="27" t="s">
        <v>27</v>
      </c>
      <c r="I5" s="28">
        <f>GETPIVOTDATA("SỐ TIỀN THU",$L$18,"QUỸ - VÍ","T")-GETPIVOTDATA("SỐ TIỀN CHI",$O$18,"QUỸ - VÍ","T")</f>
        <v>1245050</v>
      </c>
      <c r="J5" s="26"/>
    </row>
    <row r="6" spans="5:16" ht="21" customHeight="1" x14ac:dyDescent="0.25">
      <c r="G6" s="25"/>
      <c r="H6" s="27" t="s">
        <v>28</v>
      </c>
      <c r="I6" s="28">
        <f>GETPIVOTDATA("SỐ TIỀN THU",$L$18,"QUỸ - VÍ","C")-GETPIVOTDATA("SỐ TIỀN CHI",$O$18,"QUỸ - VÍ","C")</f>
        <v>990000</v>
      </c>
      <c r="J6" s="26"/>
    </row>
    <row r="7" spans="5:16" ht="21" customHeight="1" x14ac:dyDescent="0.25">
      <c r="G7" s="25"/>
      <c r="H7" s="27" t="s">
        <v>108</v>
      </c>
      <c r="I7" s="28">
        <f>GETPIVOTDATA("SỐ TIỀN CHI",$I$18)</f>
        <v>3157000</v>
      </c>
      <c r="J7" s="26"/>
      <c r="L7" s="44"/>
    </row>
    <row r="8" spans="5:16" ht="21" customHeight="1" x14ac:dyDescent="0.25">
      <c r="G8" s="25"/>
      <c r="H8" s="26"/>
      <c r="I8" s="26"/>
      <c r="J8" s="26"/>
    </row>
    <row r="9" spans="5:16" ht="21" customHeight="1" x14ac:dyDescent="0.25">
      <c r="G9" s="25"/>
      <c r="H9" s="26"/>
      <c r="I9" s="26"/>
      <c r="J9" s="26"/>
    </row>
    <row r="10" spans="5:16" ht="21" customHeight="1" x14ac:dyDescent="0.25">
      <c r="G10" s="25"/>
      <c r="H10" s="26"/>
      <c r="I10" s="26"/>
      <c r="J10" s="26"/>
    </row>
    <row r="11" spans="5:16" ht="21" customHeight="1" x14ac:dyDescent="0.25">
      <c r="G11" s="25"/>
      <c r="H11" s="26"/>
      <c r="I11" s="26"/>
      <c r="J11" s="26"/>
    </row>
    <row r="12" spans="5:16" ht="21" customHeight="1" x14ac:dyDescent="0.25">
      <c r="G12" s="25"/>
      <c r="H12" s="26"/>
      <c r="I12" s="26"/>
      <c r="J12" s="26"/>
    </row>
    <row r="13" spans="5:16" ht="21" customHeight="1" x14ac:dyDescent="0.25">
      <c r="G13" s="25"/>
      <c r="H13" s="26"/>
      <c r="I13" s="26"/>
      <c r="J13" s="26"/>
    </row>
    <row r="16" spans="5:16" ht="21" customHeight="1" x14ac:dyDescent="0.25">
      <c r="E16" s="18"/>
      <c r="F16" s="45" t="s">
        <v>22</v>
      </c>
      <c r="G16" s="45"/>
      <c r="H16" s="18"/>
      <c r="I16" s="45" t="s">
        <v>23</v>
      </c>
      <c r="J16" s="45"/>
      <c r="K16" s="18"/>
      <c r="L16" s="45" t="s">
        <v>24</v>
      </c>
      <c r="M16" s="45"/>
      <c r="N16" s="18"/>
      <c r="O16" s="45" t="s">
        <v>25</v>
      </c>
      <c r="P16" s="45"/>
    </row>
    <row r="17" spans="2:16" ht="21" customHeight="1" x14ac:dyDescent="0.25">
      <c r="E17" s="18"/>
      <c r="F17" s="24"/>
      <c r="G17" s="24"/>
      <c r="H17" s="18"/>
      <c r="I17" s="18"/>
      <c r="J17" s="18"/>
      <c r="K17" s="18"/>
      <c r="L17" s="18"/>
      <c r="M17" s="18"/>
      <c r="N17" s="18"/>
      <c r="O17" s="18"/>
      <c r="P17" s="18"/>
    </row>
    <row r="18" spans="2:16" ht="21" customHeight="1" x14ac:dyDescent="0.25">
      <c r="E18" s="18"/>
      <c r="F18" s="24" t="s">
        <v>7</v>
      </c>
      <c r="G18" s="29" t="s">
        <v>29</v>
      </c>
      <c r="H18" s="18"/>
      <c r="I18" s="24" t="s">
        <v>7</v>
      </c>
      <c r="J18" s="29" t="s">
        <v>31</v>
      </c>
      <c r="K18" s="18"/>
      <c r="L18" s="29" t="s">
        <v>32</v>
      </c>
      <c r="M18" s="29" t="s">
        <v>33</v>
      </c>
      <c r="N18" s="29"/>
      <c r="O18" s="29" t="s">
        <v>32</v>
      </c>
      <c r="P18" s="29" t="s">
        <v>34</v>
      </c>
    </row>
    <row r="19" spans="2:16" ht="21" customHeight="1" x14ac:dyDescent="0.25">
      <c r="E19" s="18"/>
      <c r="F19" s="21" t="s">
        <v>110</v>
      </c>
      <c r="G19" s="22">
        <v>3000000</v>
      </c>
      <c r="H19" s="18"/>
      <c r="I19" s="21" t="s">
        <v>67</v>
      </c>
      <c r="J19" s="22">
        <v>700000</v>
      </c>
      <c r="K19" s="18"/>
      <c r="L19" s="29" t="s">
        <v>11</v>
      </c>
      <c r="M19" s="30">
        <v>1240000</v>
      </c>
      <c r="N19" s="29"/>
      <c r="O19" s="29" t="s">
        <v>11</v>
      </c>
      <c r="P19" s="30">
        <v>250000</v>
      </c>
    </row>
    <row r="20" spans="2:16" ht="21" customHeight="1" x14ac:dyDescent="0.25">
      <c r="E20" s="18"/>
      <c r="F20" s="21" t="s">
        <v>111</v>
      </c>
      <c r="G20" s="22">
        <v>1000000</v>
      </c>
      <c r="H20" s="18"/>
      <c r="I20" s="21" t="s">
        <v>68</v>
      </c>
      <c r="J20" s="22">
        <v>164000</v>
      </c>
      <c r="K20" s="18"/>
      <c r="L20" s="29" t="s">
        <v>9</v>
      </c>
      <c r="M20" s="30">
        <v>3730000</v>
      </c>
      <c r="N20" s="29"/>
      <c r="O20" s="29" t="s">
        <v>9</v>
      </c>
      <c r="P20" s="30">
        <v>2907000</v>
      </c>
    </row>
    <row r="21" spans="2:16" ht="21" customHeight="1" x14ac:dyDescent="0.25">
      <c r="E21" s="18"/>
      <c r="F21" s="21" t="s">
        <v>112</v>
      </c>
      <c r="G21" s="22">
        <v>1000000</v>
      </c>
      <c r="H21" s="18"/>
      <c r="I21" s="21" t="s">
        <v>71</v>
      </c>
      <c r="J21" s="22">
        <v>1023000</v>
      </c>
      <c r="K21" s="18"/>
      <c r="L21" s="29" t="s">
        <v>10</v>
      </c>
      <c r="M21" s="30">
        <v>1245050</v>
      </c>
      <c r="N21" s="29"/>
      <c r="O21" s="29" t="s">
        <v>10</v>
      </c>
      <c r="P21" s="30">
        <v>0</v>
      </c>
    </row>
    <row r="22" spans="2:16" ht="21" customHeight="1" x14ac:dyDescent="0.25">
      <c r="E22" s="18"/>
      <c r="F22" s="21" t="s">
        <v>113</v>
      </c>
      <c r="G22" s="22">
        <v>730000</v>
      </c>
      <c r="H22" s="18"/>
      <c r="I22" s="21" t="s">
        <v>70</v>
      </c>
      <c r="J22" s="22">
        <v>240000</v>
      </c>
      <c r="K22" s="18"/>
      <c r="L22" s="29" t="s">
        <v>30</v>
      </c>
      <c r="M22" s="31">
        <v>6215050</v>
      </c>
      <c r="N22" s="29"/>
      <c r="O22" s="29" t="s">
        <v>30</v>
      </c>
      <c r="P22" s="31">
        <v>3157000</v>
      </c>
    </row>
    <row r="23" spans="2:16" ht="21" customHeight="1" x14ac:dyDescent="0.25">
      <c r="E23" s="18"/>
      <c r="F23" s="21" t="s">
        <v>114</v>
      </c>
      <c r="G23" s="22">
        <v>245050</v>
      </c>
      <c r="H23" s="18"/>
      <c r="I23" s="21" t="s">
        <v>69</v>
      </c>
      <c r="J23" s="22">
        <v>150000</v>
      </c>
      <c r="K23" s="18"/>
      <c r="L23"/>
      <c r="M23"/>
      <c r="N23" s="18"/>
      <c r="O23"/>
      <c r="P23"/>
    </row>
    <row r="24" spans="2:16" ht="21" customHeight="1" x14ac:dyDescent="0.25">
      <c r="E24" s="18"/>
      <c r="F24" s="21" t="s">
        <v>115</v>
      </c>
      <c r="G24" s="22">
        <v>240000</v>
      </c>
      <c r="H24" s="18"/>
      <c r="I24" s="21" t="s">
        <v>74</v>
      </c>
      <c r="J24" s="22">
        <v>250000</v>
      </c>
      <c r="K24" s="18"/>
      <c r="L24"/>
      <c r="M24"/>
      <c r="N24" s="18"/>
      <c r="O24"/>
      <c r="P24"/>
    </row>
    <row r="25" spans="2:16" ht="21" customHeight="1" x14ac:dyDescent="0.25">
      <c r="E25" s="18"/>
      <c r="F25" s="29" t="s">
        <v>30</v>
      </c>
      <c r="G25" s="22">
        <v>6215050</v>
      </c>
      <c r="H25" s="18"/>
      <c r="I25" s="21" t="s">
        <v>72</v>
      </c>
      <c r="J25" s="22">
        <v>280000</v>
      </c>
      <c r="K25" s="18"/>
      <c r="L25"/>
      <c r="M25"/>
      <c r="N25" s="18"/>
      <c r="O25"/>
      <c r="P25"/>
    </row>
    <row r="26" spans="2:16" ht="21" customHeight="1" x14ac:dyDescent="0.25">
      <c r="B26" s="47"/>
      <c r="C26" s="47"/>
      <c r="E26" s="18"/>
      <c r="F26"/>
      <c r="G26"/>
      <c r="H26" s="18"/>
      <c r="I26" s="21" t="s">
        <v>76</v>
      </c>
      <c r="J26" s="22">
        <v>350000</v>
      </c>
      <c r="K26" s="18"/>
      <c r="L26"/>
      <c r="M26"/>
      <c r="N26" s="18"/>
      <c r="O26"/>
      <c r="P26"/>
    </row>
    <row r="27" spans="2:16" ht="21" customHeight="1" x14ac:dyDescent="0.25">
      <c r="E27" s="18"/>
      <c r="F27"/>
      <c r="G27"/>
      <c r="H27" s="18"/>
      <c r="I27" s="29" t="s">
        <v>30</v>
      </c>
      <c r="J27" s="22">
        <v>3157000</v>
      </c>
      <c r="K27" s="18"/>
      <c r="L27"/>
      <c r="M27"/>
      <c r="N27" s="18"/>
      <c r="O27"/>
      <c r="P27"/>
    </row>
    <row r="28" spans="2:16" ht="21" customHeight="1" x14ac:dyDescent="0.25">
      <c r="E28" s="18"/>
      <c r="F28"/>
      <c r="G28"/>
      <c r="H28" s="18"/>
      <c r="I28"/>
      <c r="J28"/>
      <c r="K28" s="18"/>
      <c r="L28"/>
      <c r="M28"/>
      <c r="N28" s="18"/>
      <c r="O28"/>
      <c r="P28"/>
    </row>
    <row r="29" spans="2:16" ht="21" customHeight="1" x14ac:dyDescent="0.25">
      <c r="E29" s="18"/>
      <c r="F29"/>
      <c r="G29"/>
      <c r="H29" s="18"/>
      <c r="I29"/>
      <c r="J29"/>
      <c r="K29" s="18"/>
      <c r="L29" s="18"/>
      <c r="M29" s="18"/>
      <c r="N29" s="18"/>
      <c r="O29"/>
      <c r="P29"/>
    </row>
    <row r="30" spans="2:16" ht="21" customHeight="1" x14ac:dyDescent="0.25">
      <c r="E30" s="18"/>
      <c r="F30"/>
      <c r="G30"/>
      <c r="H30" s="18"/>
      <c r="I30"/>
      <c r="J30"/>
      <c r="K30" s="18"/>
      <c r="L30" s="18"/>
      <c r="M30" s="18"/>
      <c r="N30" s="18"/>
      <c r="O30"/>
      <c r="P30"/>
    </row>
    <row r="31" spans="2:16" ht="21" customHeight="1" x14ac:dyDescent="0.25">
      <c r="E31" s="18"/>
      <c r="F31"/>
      <c r="G31"/>
      <c r="H31" s="18"/>
      <c r="I31"/>
      <c r="J31"/>
      <c r="K31" s="18"/>
      <c r="L31" s="18"/>
      <c r="M31" s="18"/>
      <c r="N31" s="18"/>
      <c r="O31"/>
      <c r="P31"/>
    </row>
    <row r="32" spans="2:16" ht="21" customHeight="1" x14ac:dyDescent="0.25">
      <c r="E32" s="18"/>
      <c r="F32"/>
      <c r="G32"/>
      <c r="H32" s="18"/>
      <c r="I32" s="18"/>
      <c r="J32" s="18"/>
      <c r="K32" s="18"/>
      <c r="L32" s="18"/>
      <c r="M32" s="18"/>
      <c r="N32" s="18"/>
      <c r="O32"/>
      <c r="P32"/>
    </row>
    <row r="33" spans="6:7" ht="21" customHeight="1" x14ac:dyDescent="0.25">
      <c r="F33"/>
      <c r="G33"/>
    </row>
    <row r="34" spans="6:7" ht="21" customHeight="1" x14ac:dyDescent="0.25">
      <c r="F34"/>
      <c r="G34"/>
    </row>
    <row r="35" spans="6:7" ht="21" customHeight="1" x14ac:dyDescent="0.25">
      <c r="F35"/>
      <c r="G35"/>
    </row>
    <row r="36" spans="6:7" ht="21" customHeight="1" x14ac:dyDescent="0.25">
      <c r="F36"/>
      <c r="G36"/>
    </row>
  </sheetData>
  <mergeCells count="6">
    <mergeCell ref="O16:P16"/>
    <mergeCell ref="H3:I3"/>
    <mergeCell ref="B26:C26"/>
    <mergeCell ref="F16:G16"/>
    <mergeCell ref="I16:J16"/>
    <mergeCell ref="L16:M16"/>
  </mergeCell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5B6F-A245-4094-85C2-F4E39F9B92EB}">
  <dimension ref="A1"/>
  <sheetViews>
    <sheetView showGridLines="0" zoomScaleNormal="100" zoomScaleSheetLayoutView="100" workbookViewId="0">
      <selection activeCell="A11" sqref="A11"/>
    </sheetView>
  </sheetViews>
  <sheetFormatPr defaultRowHeight="21" customHeight="1" x14ac:dyDescent="0.25"/>
  <cols>
    <col min="1" max="16384" width="9.140625" style="6"/>
  </cols>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8EC5-E987-4AA0-83C7-377DAA6AC23B}">
  <dimension ref="A1"/>
  <sheetViews>
    <sheetView showGridLines="0" tabSelected="1" zoomScaleNormal="100" zoomScaleSheetLayoutView="100" workbookViewId="0"/>
  </sheetViews>
  <sheetFormatPr defaultRowHeight="21" customHeight="1" x14ac:dyDescent="0.25"/>
  <cols>
    <col min="1" max="16384" width="9.140625" style="6"/>
  </cols>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Q G 6 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Q G 6 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0 B u l Q o i k e 4 D g A A A B E A A A A T A B w A R m 9 y b X V s Y X M v U 2 V j d G l v b j E u b S C i G A A o o B Q A A A A A A A A A A A A A A A A A A A A A A A A A A A A r T k 0 u y c z P U w i G 0 I b W A F B L A Q I t A B Q A A g A I A M 0 B u l Q g O B 9 n p A A A A P U A A A A S A A A A A A A A A A A A A A A A A A A A A A B D b 2 5 m a W c v U G F j a 2 F n Z S 5 4 b W x Q S w E C L Q A U A A I A C A D N A b p U D 8 r p q 6 Q A A A D p A A A A E w A A A A A A A A A A A A A A A A D w A A A A W 0 N v b n R l b n R f V H l w Z X N d L n h t b F B L A Q I t A B Q A A g A I A M 0 B u 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o T Z E O A L A 4 R b k 9 f t d J 5 l i i A A A A A A I A A A A A A B B m A A A A A Q A A I A A A A F I L 2 u n s q D q 7 P N g B n T z j p O 1 L j N W R K Y f Y z o 8 k 9 k N 9 Y 5 3 I A A A A A A 6 A A A A A A g A A I A A A A K A V B U O i n G E 6 m 5 + K 7 3 P N K H i 2 t u / J 6 g 7 N D V G Q z b B h E U I I U A A A A M F J v b z X J P 5 O E z t K 9 / y Q k 3 f W T i N L d f X H W Z k i O F 3 + m v L k 4 G H v s l k q i 7 K U g 9 j / T m s 8 4 a o S z 1 4 7 / M T c R D w D 7 X F x x r E D u S 2 u m Z m d Q A z S 5 I u r l y X 6 Q A A A A P y U g E I o r 4 A L v O y M W N E O g T n F H F e E u Q W w 4 R S T q o 4 k v L b F b R O E A / z + C u Q L x G o 1 v x p b i M C Y 4 P O R 7 h n c D O H N G i Z v h / E = < / D a t a M a s h u p > 
</file>

<file path=customXml/itemProps1.xml><?xml version="1.0" encoding="utf-8"?>
<ds:datastoreItem xmlns:ds="http://schemas.openxmlformats.org/officeDocument/2006/customXml" ds:itemID="{B85FA846-D91E-4856-A322-3BEE4DBBE2F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HOME</vt:lpstr>
      <vt:lpstr>THEM KHOAN CHI</vt:lpstr>
      <vt:lpstr>THEM KHOAN THU</vt:lpstr>
      <vt:lpstr>TAI KHOAN - VI</vt:lpstr>
      <vt:lpstr>THONG KE</vt:lpstr>
      <vt:lpstr>HDSD</vt:lpstr>
      <vt:lpstr>GIOI THIEU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ADMIN-PC</dc:creator>
  <cp:lastModifiedBy>ADMIN</cp:lastModifiedBy>
  <dcterms:created xsi:type="dcterms:W3CDTF">2022-05-13T15:40:30Z</dcterms:created>
  <dcterms:modified xsi:type="dcterms:W3CDTF">2023-02-10T16:41:20Z</dcterms:modified>
</cp:coreProperties>
</file>